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597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3" l="1"/>
  <c r="D45" i="3"/>
  <c r="D44" i="3"/>
  <c r="L42" i="3"/>
  <c r="L41" i="3"/>
  <c r="L40" i="3"/>
  <c r="J42" i="3"/>
  <c r="J41" i="3"/>
  <c r="J40" i="3"/>
  <c r="H42" i="3"/>
  <c r="H41" i="3"/>
  <c r="H40" i="3"/>
  <c r="F42" i="3"/>
  <c r="F41" i="3"/>
  <c r="F40" i="3"/>
  <c r="D42" i="3"/>
  <c r="D41" i="3"/>
  <c r="D40" i="3"/>
  <c r="D37" i="3"/>
  <c r="D36" i="3"/>
  <c r="D35" i="3"/>
  <c r="H33" i="3"/>
  <c r="H32" i="3"/>
  <c r="H31" i="3"/>
  <c r="F33" i="3"/>
  <c r="F32" i="3"/>
  <c r="F31" i="3"/>
  <c r="D33" i="3"/>
  <c r="D32" i="3"/>
  <c r="D31" i="3"/>
  <c r="D28" i="3"/>
  <c r="D27" i="3"/>
  <c r="D26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EU23" i="3"/>
  <c r="EV23" i="3"/>
  <c r="EW23" i="3"/>
  <c r="EX23" i="3"/>
  <c r="EY23" i="3"/>
  <c r="EZ23" i="3"/>
  <c r="FA23" i="3"/>
  <c r="FB23" i="3"/>
  <c r="FC23" i="3"/>
  <c r="FD23" i="3"/>
  <c r="FE23" i="3"/>
  <c r="FF23" i="3"/>
  <c r="FG23" i="3"/>
  <c r="FH23" i="3"/>
  <c r="FI23" i="3"/>
  <c r="FJ23" i="3"/>
  <c r="FK23" i="3"/>
  <c r="C23" i="3"/>
  <c r="D58" i="4" l="1"/>
  <c r="D57" i="4"/>
  <c r="D56" i="4"/>
  <c r="L54" i="4"/>
  <c r="L53" i="4"/>
  <c r="L52" i="4"/>
  <c r="J54" i="4"/>
  <c r="J53" i="4"/>
  <c r="J52" i="4"/>
  <c r="H54" i="4"/>
  <c r="H53" i="4"/>
  <c r="H52" i="4"/>
  <c r="F54" i="4"/>
  <c r="F53" i="4"/>
  <c r="F52" i="4"/>
  <c r="D54" i="4"/>
  <c r="D53" i="4"/>
  <c r="D52" i="4"/>
  <c r="D49" i="4"/>
  <c r="D48" i="4"/>
  <c r="D47" i="4"/>
  <c r="H45" i="4"/>
  <c r="H44" i="4"/>
  <c r="H43" i="4"/>
  <c r="F45" i="4"/>
  <c r="F44" i="4"/>
  <c r="F43" i="4"/>
  <c r="D45" i="4"/>
  <c r="D44" i="4"/>
  <c r="D43" i="4"/>
  <c r="D40" i="4"/>
  <c r="D39" i="4"/>
  <c r="D38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M35" i="4"/>
  <c r="DN35" i="4"/>
  <c r="DO35" i="4"/>
  <c r="DP35" i="4"/>
  <c r="DQ35" i="4"/>
  <c r="DR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K35" i="4"/>
  <c r="EL35" i="4"/>
  <c r="EM35" i="4"/>
  <c r="EN35" i="4"/>
  <c r="EO35" i="4"/>
  <c r="EP35" i="4"/>
  <c r="EQ35" i="4"/>
  <c r="ER35" i="4"/>
  <c r="ES35" i="4"/>
  <c r="ET35" i="4"/>
  <c r="EU35" i="4"/>
  <c r="EV35" i="4"/>
  <c r="EW35" i="4"/>
  <c r="EX35" i="4"/>
  <c r="EY35" i="4"/>
  <c r="EZ35" i="4"/>
  <c r="FA35" i="4"/>
  <c r="FB35" i="4"/>
  <c r="FC35" i="4"/>
  <c r="FD35" i="4"/>
  <c r="FE35" i="4"/>
  <c r="FF35" i="4"/>
  <c r="FG35" i="4"/>
  <c r="FH35" i="4"/>
  <c r="FI35" i="4"/>
  <c r="FJ35" i="4"/>
  <c r="FK35" i="4"/>
  <c r="FL35" i="4"/>
  <c r="FM35" i="4"/>
  <c r="FN35" i="4"/>
  <c r="FO35" i="4"/>
  <c r="FP35" i="4"/>
  <c r="FQ35" i="4"/>
  <c r="FR35" i="4"/>
  <c r="FS35" i="4"/>
  <c r="FT35" i="4"/>
  <c r="FU35" i="4"/>
  <c r="FV35" i="4"/>
  <c r="FW35" i="4"/>
  <c r="FX35" i="4"/>
  <c r="FY35" i="4"/>
  <c r="FZ35" i="4"/>
  <c r="GA35" i="4"/>
  <c r="GB35" i="4"/>
  <c r="GC35" i="4"/>
  <c r="GD35" i="4"/>
  <c r="GE35" i="4"/>
  <c r="GF35" i="4"/>
  <c r="GG35" i="4"/>
  <c r="GH35" i="4"/>
  <c r="GI35" i="4"/>
  <c r="GJ35" i="4"/>
  <c r="GK35" i="4"/>
  <c r="GL35" i="4"/>
  <c r="GM35" i="4"/>
  <c r="GN35" i="4"/>
  <c r="GO35" i="4"/>
  <c r="GP35" i="4"/>
  <c r="GQ35" i="4"/>
  <c r="GR35" i="4"/>
  <c r="C35" i="4"/>
  <c r="D38" i="2" l="1"/>
  <c r="D39" i="2"/>
  <c r="D37" i="2"/>
  <c r="F34" i="2"/>
  <c r="G34" i="2"/>
  <c r="H34" i="2"/>
  <c r="I34" i="2"/>
  <c r="J34" i="2"/>
  <c r="K34" i="2"/>
  <c r="L34" i="2"/>
  <c r="M34" i="2"/>
  <c r="N34" i="2"/>
  <c r="E34" i="2"/>
  <c r="D34" i="2"/>
  <c r="BT33" i="2" l="1"/>
  <c r="BT34" i="2" s="1"/>
  <c r="F40" i="1" l="1"/>
  <c r="F41" i="1" s="1"/>
  <c r="G40" i="1"/>
  <c r="G41" i="1" s="1"/>
  <c r="H40" i="1"/>
  <c r="H41" i="1" s="1"/>
  <c r="C33" i="2"/>
  <c r="C34" i="2" s="1"/>
  <c r="D33" i="2"/>
  <c r="E33" i="2"/>
  <c r="F33" i="2"/>
  <c r="G33" i="2"/>
  <c r="H33" i="2"/>
  <c r="I33" i="2"/>
  <c r="J33" i="2"/>
  <c r="K33" i="2"/>
  <c r="L33" i="2"/>
  <c r="M33" i="2"/>
  <c r="N33" i="2"/>
  <c r="O33" i="2"/>
  <c r="O34" i="2" s="1"/>
  <c r="P33" i="2"/>
  <c r="P34" i="2" s="1"/>
  <c r="Q33" i="2"/>
  <c r="Q34" i="2" s="1"/>
  <c r="R33" i="2"/>
  <c r="R34" i="2" s="1"/>
  <c r="S33" i="2"/>
  <c r="S34" i="2" s="1"/>
  <c r="T33" i="2"/>
  <c r="T34" i="2" s="1"/>
  <c r="U33" i="2"/>
  <c r="U34" i="2" s="1"/>
  <c r="V33" i="2"/>
  <c r="V34" i="2" s="1"/>
  <c r="W33" i="2"/>
  <c r="W34" i="2" s="1"/>
  <c r="X33" i="2"/>
  <c r="X34" i="2" s="1"/>
  <c r="Y33" i="2"/>
  <c r="Y34" i="2" s="1"/>
  <c r="Z33" i="2"/>
  <c r="Z34" i="2" s="1"/>
  <c r="AA33" i="2"/>
  <c r="AA34" i="2" s="1"/>
  <c r="AB33" i="2"/>
  <c r="AB34" i="2" s="1"/>
  <c r="AC33" i="2"/>
  <c r="AC34" i="2" s="1"/>
  <c r="AD33" i="2"/>
  <c r="AD34" i="2" s="1"/>
  <c r="AE33" i="2"/>
  <c r="AE34" i="2" s="1"/>
  <c r="AF33" i="2"/>
  <c r="AF34" i="2" s="1"/>
  <c r="AG33" i="2"/>
  <c r="AG34" i="2" s="1"/>
  <c r="AH33" i="2"/>
  <c r="AH34" i="2" s="1"/>
  <c r="AI33" i="2"/>
  <c r="AI34" i="2" s="1"/>
  <c r="AJ33" i="2"/>
  <c r="AJ34" i="2" s="1"/>
  <c r="AK33" i="2"/>
  <c r="AK34" i="2" s="1"/>
  <c r="AL33" i="2"/>
  <c r="AL34" i="2" s="1"/>
  <c r="AM33" i="2"/>
  <c r="AM34" i="2" s="1"/>
  <c r="AN33" i="2"/>
  <c r="AN34" i="2" s="1"/>
  <c r="AO33" i="2"/>
  <c r="AO34" i="2" s="1"/>
  <c r="AP33" i="2"/>
  <c r="AP34" i="2" s="1"/>
  <c r="AQ33" i="2"/>
  <c r="AQ34" i="2" s="1"/>
  <c r="AR33" i="2"/>
  <c r="AR34" i="2" s="1"/>
  <c r="AS33" i="2"/>
  <c r="AS34" i="2" s="1"/>
  <c r="AT33" i="2"/>
  <c r="AT34" i="2" s="1"/>
  <c r="AU33" i="2"/>
  <c r="AU34" i="2" s="1"/>
  <c r="AV33" i="2"/>
  <c r="AV34" i="2" s="1"/>
  <c r="AW33" i="2"/>
  <c r="AW34" i="2" s="1"/>
  <c r="AX33" i="2"/>
  <c r="AX34" i="2" s="1"/>
  <c r="AY33" i="2"/>
  <c r="AY34" i="2" s="1"/>
  <c r="AZ33" i="2"/>
  <c r="AZ34" i="2" s="1"/>
  <c r="BA33" i="2"/>
  <c r="BA34" i="2" s="1"/>
  <c r="BB33" i="2"/>
  <c r="BB34" i="2" s="1"/>
  <c r="BC33" i="2"/>
  <c r="BC34" i="2" s="1"/>
  <c r="BD33" i="2"/>
  <c r="BD34" i="2" s="1"/>
  <c r="BE33" i="2"/>
  <c r="BE34" i="2" s="1"/>
  <c r="BF33" i="2"/>
  <c r="BF34" i="2" s="1"/>
  <c r="BG33" i="2"/>
  <c r="BG34" i="2" s="1"/>
  <c r="BH33" i="2"/>
  <c r="BH34" i="2" s="1"/>
  <c r="BI33" i="2"/>
  <c r="BI34" i="2" s="1"/>
  <c r="BJ33" i="2"/>
  <c r="BJ34" i="2" s="1"/>
  <c r="BK33" i="2"/>
  <c r="BK34" i="2" s="1"/>
  <c r="BL33" i="2"/>
  <c r="BL34" i="2" s="1"/>
  <c r="BM33" i="2"/>
  <c r="BM34" i="2" s="1"/>
  <c r="BN33" i="2"/>
  <c r="BN34" i="2" s="1"/>
  <c r="BO33" i="2"/>
  <c r="BO34" i="2" s="1"/>
  <c r="BP33" i="2"/>
  <c r="BP34" i="2" s="1"/>
  <c r="BQ33" i="2"/>
  <c r="BQ34" i="2" s="1"/>
  <c r="BR33" i="2"/>
  <c r="BR34" i="2" s="1"/>
  <c r="BS33" i="2"/>
  <c r="BS34" i="2" s="1"/>
  <c r="BU33" i="2"/>
  <c r="BU34" i="2" s="1"/>
  <c r="BV33" i="2"/>
  <c r="BV34" i="2" s="1"/>
  <c r="BW33" i="2"/>
  <c r="BW34" i="2" s="1"/>
  <c r="BX33" i="2"/>
  <c r="BX34" i="2" s="1"/>
  <c r="BY33" i="2"/>
  <c r="BY34" i="2" s="1"/>
  <c r="BZ33" i="2"/>
  <c r="BZ34" i="2" s="1"/>
  <c r="CA33" i="2"/>
  <c r="CA34" i="2" s="1"/>
  <c r="CB33" i="2"/>
  <c r="CB34" i="2" s="1"/>
  <c r="CC33" i="2"/>
  <c r="CC34" i="2" s="1"/>
  <c r="CD33" i="2"/>
  <c r="CD34" i="2" s="1"/>
  <c r="CE33" i="2"/>
  <c r="CE34" i="2" s="1"/>
  <c r="CF33" i="2"/>
  <c r="CF34" i="2" s="1"/>
  <c r="CG33" i="2"/>
  <c r="CG34" i="2" s="1"/>
  <c r="CH33" i="2"/>
  <c r="CH34" i="2" s="1"/>
  <c r="CI33" i="2"/>
  <c r="CI34" i="2" s="1"/>
  <c r="CJ33" i="2"/>
  <c r="CJ34" i="2" s="1"/>
  <c r="CK33" i="2"/>
  <c r="CK34" i="2" s="1"/>
  <c r="CL33" i="2"/>
  <c r="CL34" i="2" s="1"/>
  <c r="CM33" i="2"/>
  <c r="CM34" i="2" s="1"/>
  <c r="CN33" i="2"/>
  <c r="CN34" i="2" s="1"/>
  <c r="CO33" i="2"/>
  <c r="CO34" i="2" s="1"/>
  <c r="CP33" i="2"/>
  <c r="CP34" i="2" s="1"/>
  <c r="CQ33" i="2"/>
  <c r="CQ34" i="2" s="1"/>
  <c r="CR33" i="2"/>
  <c r="CR34" i="2" s="1"/>
  <c r="CS33" i="2"/>
  <c r="CS34" i="2" s="1"/>
  <c r="CT33" i="2"/>
  <c r="CT34" i="2" s="1"/>
  <c r="CU33" i="2"/>
  <c r="CU34" i="2" s="1"/>
  <c r="CV33" i="2"/>
  <c r="CV34" i="2" s="1"/>
  <c r="CW33" i="2"/>
  <c r="CW34" i="2" s="1"/>
  <c r="CX33" i="2"/>
  <c r="CX34" i="2" s="1"/>
  <c r="CY33" i="2"/>
  <c r="CY34" i="2" s="1"/>
  <c r="CZ33" i="2"/>
  <c r="CZ34" i="2" s="1"/>
  <c r="DA33" i="2"/>
  <c r="DA34" i="2" s="1"/>
  <c r="DB33" i="2"/>
  <c r="DB34" i="2" s="1"/>
  <c r="DC33" i="2"/>
  <c r="DC34" i="2" s="1"/>
  <c r="DD33" i="2"/>
  <c r="DD34" i="2" s="1"/>
  <c r="DE33" i="2"/>
  <c r="DE34" i="2" s="1"/>
  <c r="DF33" i="2"/>
  <c r="DF34" i="2" s="1"/>
  <c r="DG33" i="2"/>
  <c r="DG34" i="2" s="1"/>
  <c r="DH33" i="2"/>
  <c r="DH34" i="2" s="1"/>
  <c r="DI33" i="2"/>
  <c r="DI34" i="2" s="1"/>
  <c r="DJ33" i="2"/>
  <c r="DJ34" i="2" s="1"/>
  <c r="DK33" i="2"/>
  <c r="DK34" i="2" s="1"/>
  <c r="DL33" i="2"/>
  <c r="DL34" i="2" s="1"/>
  <c r="DM33" i="2"/>
  <c r="DM34" i="2" s="1"/>
  <c r="DN33" i="2"/>
  <c r="DN34" i="2" s="1"/>
  <c r="DO33" i="2"/>
  <c r="DO34" i="2" s="1"/>
  <c r="DP33" i="2"/>
  <c r="DP34" i="2" s="1"/>
  <c r="DQ33" i="2"/>
  <c r="DQ34" i="2" s="1"/>
  <c r="DR33" i="2"/>
  <c r="DR34" i="2" s="1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O22" i="3"/>
  <c r="EP22" i="3"/>
  <c r="EQ22" i="3"/>
  <c r="ER22" i="3"/>
  <c r="ES22" i="3"/>
  <c r="ET22" i="3"/>
  <c r="EU22" i="3"/>
  <c r="EV22" i="3"/>
  <c r="EW22" i="3"/>
  <c r="EX22" i="3"/>
  <c r="EY22" i="3"/>
  <c r="EZ22" i="3"/>
  <c r="FA22" i="3"/>
  <c r="FB22" i="3"/>
  <c r="FC22" i="3"/>
  <c r="FD22" i="3"/>
  <c r="FE22" i="3"/>
  <c r="FF22" i="3"/>
  <c r="FG22" i="3"/>
  <c r="FH22" i="3"/>
  <c r="FI22" i="3"/>
  <c r="FJ22" i="3"/>
  <c r="FK22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6" i="3" l="1"/>
  <c r="E45" i="3"/>
  <c r="E44" i="3"/>
  <c r="M40" i="3"/>
  <c r="M41" i="3"/>
  <c r="M42" i="3"/>
  <c r="K40" i="3"/>
  <c r="K41" i="3"/>
  <c r="K42" i="3"/>
  <c r="I40" i="3"/>
  <c r="I41" i="3"/>
  <c r="I42" i="3"/>
  <c r="G40" i="3"/>
  <c r="G41" i="3"/>
  <c r="G42" i="3"/>
  <c r="E40" i="3"/>
  <c r="E41" i="3"/>
  <c r="E42" i="3"/>
  <c r="E35" i="3"/>
  <c r="E36" i="3"/>
  <c r="E37" i="3"/>
  <c r="I31" i="3"/>
  <c r="I32" i="3"/>
  <c r="I33" i="3"/>
  <c r="G31" i="3"/>
  <c r="G32" i="3"/>
  <c r="G33" i="3"/>
  <c r="E31" i="3"/>
  <c r="E32" i="3"/>
  <c r="E33" i="3"/>
  <c r="E26" i="3"/>
  <c r="E27" i="3"/>
  <c r="E28" i="3"/>
  <c r="E57" i="2"/>
  <c r="D57" i="2" s="1"/>
  <c r="E56" i="2"/>
  <c r="D56" i="2" s="1"/>
  <c r="E55" i="2"/>
  <c r="D55" i="2" s="1"/>
  <c r="M51" i="2"/>
  <c r="L51" i="2" s="1"/>
  <c r="M52" i="2"/>
  <c r="L52" i="2" s="1"/>
  <c r="M53" i="2"/>
  <c r="L53" i="2" s="1"/>
  <c r="K51" i="2"/>
  <c r="J51" i="2" s="1"/>
  <c r="K52" i="2"/>
  <c r="J52" i="2" s="1"/>
  <c r="K53" i="2"/>
  <c r="J53" i="2" s="1"/>
  <c r="I51" i="2"/>
  <c r="H51" i="2" s="1"/>
  <c r="I52" i="2"/>
  <c r="H52" i="2" s="1"/>
  <c r="I53" i="2"/>
  <c r="H53" i="2" s="1"/>
  <c r="G51" i="2"/>
  <c r="F51" i="2" s="1"/>
  <c r="G52" i="2"/>
  <c r="F52" i="2" s="1"/>
  <c r="G53" i="2"/>
  <c r="F53" i="2" s="1"/>
  <c r="E51" i="2"/>
  <c r="D51" i="2" s="1"/>
  <c r="E52" i="2"/>
  <c r="D52" i="2" s="1"/>
  <c r="E53" i="2"/>
  <c r="D53" i="2" s="1"/>
  <c r="E46" i="2"/>
  <c r="D46" i="2" s="1"/>
  <c r="E47" i="2"/>
  <c r="D47" i="2" s="1"/>
  <c r="E48" i="2"/>
  <c r="D48" i="2" s="1"/>
  <c r="G42" i="2"/>
  <c r="F42" i="2" s="1"/>
  <c r="G43" i="2"/>
  <c r="F43" i="2" s="1"/>
  <c r="G44" i="2"/>
  <c r="F44" i="2" s="1"/>
  <c r="E42" i="2"/>
  <c r="D42" i="2" s="1"/>
  <c r="E43" i="2"/>
  <c r="D43" i="2" s="1"/>
  <c r="E44" i="2"/>
  <c r="D44" i="2" s="1"/>
  <c r="E37" i="2"/>
  <c r="E38" i="2"/>
  <c r="E39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7" i="3" l="1"/>
  <c r="E47" i="3"/>
  <c r="M43" i="3"/>
  <c r="L43" i="3"/>
  <c r="K43" i="3"/>
  <c r="J43" i="3"/>
  <c r="I43" i="3"/>
  <c r="H43" i="3"/>
  <c r="G43" i="3"/>
  <c r="F43" i="3"/>
  <c r="E38" i="3"/>
  <c r="D38" i="3"/>
  <c r="E43" i="3"/>
  <c r="D43" i="3"/>
  <c r="I34" i="3"/>
  <c r="H34" i="3"/>
  <c r="G34" i="3"/>
  <c r="F34" i="3"/>
  <c r="D29" i="3"/>
  <c r="E29" i="3"/>
  <c r="E34" i="3"/>
  <c r="D34" i="3"/>
  <c r="E58" i="2"/>
  <c r="D58" i="2"/>
  <c r="M54" i="2"/>
  <c r="L54" i="2"/>
  <c r="J54" i="2"/>
  <c r="K54" i="2"/>
  <c r="G54" i="2"/>
  <c r="F54" i="2"/>
  <c r="I54" i="2"/>
  <c r="H54" i="2"/>
  <c r="D54" i="2"/>
  <c r="E54" i="2"/>
  <c r="E49" i="2"/>
  <c r="D49" i="2"/>
  <c r="F45" i="2"/>
  <c r="G45" i="2"/>
  <c r="D40" i="2"/>
  <c r="E40" i="2"/>
  <c r="D45" i="2"/>
  <c r="E45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BT34" i="4" l="1"/>
  <c r="BU34" i="4"/>
  <c r="BV34" i="4"/>
  <c r="D34" i="4" l="1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CW34" i="4"/>
  <c r="CX34" i="4"/>
  <c r="CY34" i="4"/>
  <c r="CZ34" i="4"/>
  <c r="DA34" i="4"/>
  <c r="DB34" i="4"/>
  <c r="DC34" i="4"/>
  <c r="DD34" i="4"/>
  <c r="DE34" i="4"/>
  <c r="DF34" i="4"/>
  <c r="DG34" i="4"/>
  <c r="DH34" i="4"/>
  <c r="DI34" i="4"/>
  <c r="DJ34" i="4"/>
  <c r="DK34" i="4"/>
  <c r="DL34" i="4"/>
  <c r="DM34" i="4"/>
  <c r="DN34" i="4"/>
  <c r="DO34" i="4"/>
  <c r="DP34" i="4"/>
  <c r="DQ34" i="4"/>
  <c r="DR34" i="4"/>
  <c r="DS34" i="4"/>
  <c r="DT34" i="4"/>
  <c r="DU34" i="4"/>
  <c r="DV34" i="4"/>
  <c r="DW34" i="4"/>
  <c r="DX34" i="4"/>
  <c r="DY34" i="4"/>
  <c r="DZ34" i="4"/>
  <c r="EA34" i="4"/>
  <c r="EB34" i="4"/>
  <c r="EC34" i="4"/>
  <c r="ED34" i="4"/>
  <c r="EE34" i="4"/>
  <c r="EF34" i="4"/>
  <c r="EG34" i="4"/>
  <c r="EH34" i="4"/>
  <c r="EI34" i="4"/>
  <c r="EJ34" i="4"/>
  <c r="EK34" i="4"/>
  <c r="EL34" i="4"/>
  <c r="EM34" i="4"/>
  <c r="EN34" i="4"/>
  <c r="EO34" i="4"/>
  <c r="EP34" i="4"/>
  <c r="EQ34" i="4"/>
  <c r="ER34" i="4"/>
  <c r="ES34" i="4"/>
  <c r="ET34" i="4"/>
  <c r="EU34" i="4"/>
  <c r="EV34" i="4"/>
  <c r="EW34" i="4"/>
  <c r="EX34" i="4"/>
  <c r="EY34" i="4"/>
  <c r="EZ34" i="4"/>
  <c r="FA34" i="4"/>
  <c r="FB34" i="4"/>
  <c r="FC34" i="4"/>
  <c r="FD34" i="4"/>
  <c r="FE34" i="4"/>
  <c r="FF34" i="4"/>
  <c r="FG34" i="4"/>
  <c r="FH34" i="4"/>
  <c r="FI34" i="4"/>
  <c r="FJ34" i="4"/>
  <c r="FK34" i="4"/>
  <c r="FL34" i="4"/>
  <c r="FM34" i="4"/>
  <c r="FN34" i="4"/>
  <c r="FO34" i="4"/>
  <c r="FP34" i="4"/>
  <c r="FQ34" i="4"/>
  <c r="FR34" i="4"/>
  <c r="FS34" i="4"/>
  <c r="FT34" i="4"/>
  <c r="FU34" i="4"/>
  <c r="FV34" i="4"/>
  <c r="FW34" i="4"/>
  <c r="FX34" i="4"/>
  <c r="FY34" i="4"/>
  <c r="FZ34" i="4"/>
  <c r="GA34" i="4"/>
  <c r="GB34" i="4"/>
  <c r="GC34" i="4"/>
  <c r="GD34" i="4"/>
  <c r="GE34" i="4"/>
  <c r="GF34" i="4"/>
  <c r="GG34" i="4"/>
  <c r="GH34" i="4"/>
  <c r="GI34" i="4"/>
  <c r="GJ34" i="4"/>
  <c r="GK34" i="4"/>
  <c r="GL34" i="4"/>
  <c r="GM34" i="4"/>
  <c r="GN34" i="4"/>
  <c r="GO34" i="4"/>
  <c r="GP34" i="4"/>
  <c r="GQ34" i="4"/>
  <c r="GR34" i="4"/>
  <c r="C34" i="4"/>
  <c r="E58" i="4" l="1"/>
  <c r="E56" i="4"/>
  <c r="E57" i="4"/>
  <c r="M52" i="4"/>
  <c r="M53" i="4"/>
  <c r="M54" i="4"/>
  <c r="K52" i="4"/>
  <c r="K53" i="4"/>
  <c r="K54" i="4"/>
  <c r="I52" i="4"/>
  <c r="I53" i="4"/>
  <c r="I54" i="4"/>
  <c r="G52" i="4"/>
  <c r="G53" i="4"/>
  <c r="G54" i="4"/>
  <c r="E52" i="4"/>
  <c r="E53" i="4"/>
  <c r="E54" i="4"/>
  <c r="E47" i="4"/>
  <c r="E48" i="4"/>
  <c r="E49" i="4"/>
  <c r="I43" i="4"/>
  <c r="I44" i="4"/>
  <c r="I45" i="4"/>
  <c r="G43" i="4"/>
  <c r="G44" i="4"/>
  <c r="G45" i="4"/>
  <c r="E43" i="4"/>
  <c r="E44" i="4"/>
  <c r="E45" i="4"/>
  <c r="E38" i="4"/>
  <c r="E39" i="4"/>
  <c r="E40" i="4"/>
  <c r="D59" i="4" l="1"/>
  <c r="E59" i="4"/>
  <c r="L55" i="4"/>
  <c r="M55" i="4"/>
  <c r="J55" i="4"/>
  <c r="K55" i="4"/>
  <c r="H55" i="4"/>
  <c r="I55" i="4"/>
  <c r="F55" i="4"/>
  <c r="G55" i="4"/>
  <c r="D55" i="4"/>
  <c r="E55" i="4"/>
  <c r="D50" i="4"/>
  <c r="E50" i="4"/>
  <c r="H46" i="4"/>
  <c r="I46" i="4"/>
  <c r="F46" i="4"/>
  <c r="G46" i="4"/>
  <c r="D41" i="4"/>
  <c r="E41" i="4"/>
  <c r="D46" i="4"/>
  <c r="E46" i="4"/>
</calcChain>
</file>

<file path=xl/sharedStrings.xml><?xml version="1.0" encoding="utf-8"?>
<sst xmlns="http://schemas.openxmlformats.org/spreadsheetml/2006/main" count="1346" uniqueCount="1034">
  <si>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</si>
  <si>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</si>
  <si>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</si>
  <si>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</si>
  <si>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</si>
  <si>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</si>
  <si>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</si>
  <si>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</si>
  <si>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</si>
  <si>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</si>
  <si>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</si>
  <si>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</si>
  <si>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</si>
  <si>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</si>
  <si>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</si>
  <si>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</si>
  <si>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</si>
  <si>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</si>
  <si>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</si>
  <si>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</si>
  <si>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</si>
  <si>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</si>
  <si>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</si>
  <si>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</si>
  <si>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</si>
  <si>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</si>
  <si>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</si>
  <si>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</si>
  <si>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</si>
  <si>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</si>
  <si>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</si>
  <si>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</si>
  <si>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</si>
  <si>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</si>
  <si>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</si>
  <si>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</si>
  <si>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</si>
  <si>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</si>
  <si>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</si>
  <si>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</si>
  <si>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</si>
  <si>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</si>
  <si>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</si>
  <si>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</si>
  <si>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</si>
  <si>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</si>
  <si>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</si>
  <si>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</si>
  <si>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</si>
  <si>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</si>
  <si>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</si>
  <si>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</si>
  <si>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</si>
  <si>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</si>
  <si>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</si>
  <si>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</si>
  <si>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</si>
  <si>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</si>
  <si>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</si>
  <si>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</si>
  <si>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</si>
  <si>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</si>
  <si>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</si>
  <si>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</si>
  <si>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</si>
  <si>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</si>
  <si>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</si>
  <si>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</si>
  <si>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</si>
  <si>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</si>
  <si>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</si>
  <si>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</si>
  <si>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</si>
  <si>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</si>
  <si>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</si>
  <si>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</si>
  <si>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</si>
  <si>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</si>
  <si>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</si>
  <si>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</si>
  <si>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</si>
  <si>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</si>
  <si>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</si>
  <si>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</si>
  <si>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</si>
  <si>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</si>
  <si>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</si>
  <si>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</si>
  <si>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</si>
  <si>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</si>
  <si>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</si>
  <si>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</si>
  <si>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</si>
  <si>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</si>
  <si>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</si>
  <si>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</si>
  <si>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</si>
  <si>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</si>
  <si>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</si>
  <si>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</si>
  <si>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</si>
  <si>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</si>
  <si>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</si>
  <si>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</si>
  <si>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</si>
  <si>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</si>
  <si>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</si>
  <si>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</si>
  <si>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</si>
  <si>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</si>
  <si>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</si>
  <si>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</si>
  <si>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</si>
  <si>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</si>
  <si>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</si>
  <si>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</si>
  <si>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</si>
  <si>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</si>
  <si>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</si>
  <si>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</si>
  <si>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</si>
  <si>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</si>
  <si>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</si>
  <si>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</si>
  <si>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</si>
  <si>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</si>
  <si>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</si>
  <si>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</si>
  <si>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</si>
  <si>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</si>
  <si>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</si>
  <si>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</si>
  <si>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</si>
  <si>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</si>
  <si>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</si>
  <si>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</si>
  <si>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</si>
  <si>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</si>
  <si>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</si>
  <si>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</si>
  <si>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</si>
  <si>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</si>
  <si>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</si>
  <si>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</si>
  <si>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</si>
  <si>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</si>
  <si>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</si>
  <si>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</si>
  <si>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</si>
  <si>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</si>
  <si>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</si>
  <si>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</si>
  <si>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</si>
  <si>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</si>
  <si>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</si>
  <si>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</si>
  <si>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</si>
  <si>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</si>
  <si>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</si>
  <si>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</si>
  <si>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</si>
  <si>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</si>
  <si>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</si>
  <si>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</si>
  <si>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</si>
  <si>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</si>
  <si>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</si>
  <si>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</si>
  <si>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</si>
  <si>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</si>
  <si>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</si>
  <si>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</si>
  <si>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</si>
  <si>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</si>
  <si>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</si>
  <si>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</si>
  <si>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</si>
  <si>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</si>
  <si>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</si>
  <si>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</si>
  <si>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</si>
  <si>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</si>
  <si>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</si>
  <si>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</si>
  <si>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</si>
  <si>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</si>
  <si>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</si>
  <si>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</si>
  <si>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</si>
  <si>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</si>
  <si>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</si>
  <si>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</si>
  <si>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</si>
  <si>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</si>
  <si>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</si>
  <si>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</si>
  <si>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</si>
  <si>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</si>
  <si>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</si>
  <si>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</si>
  <si>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</si>
  <si>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</si>
  <si>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</si>
  <si>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</si>
  <si>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</si>
  <si>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</si>
  <si>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</si>
  <si>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</si>
  <si>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</si>
  <si>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</si>
  <si>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</si>
  <si>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</si>
  <si>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</si>
  <si>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</si>
  <si>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</si>
  <si>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</si>
  <si>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</si>
  <si>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</si>
  <si>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</si>
  <si>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</si>
  <si>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</si>
  <si>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</si>
  <si>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</si>
  <si>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</si>
  <si>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</si>
  <si>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</si>
  <si>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</si>
  <si>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</si>
  <si>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</si>
  <si>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</si>
  <si>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</si>
  <si>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</si>
  <si>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</si>
  <si>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</si>
  <si>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</si>
  <si>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</si>
  <si>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</si>
  <si>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</si>
  <si>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</si>
  <si>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</si>
  <si>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</si>
  <si>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</si>
  <si>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</si>
  <si>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</si>
  <si>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</si>
  <si>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</si>
  <si>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</si>
  <si>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</si>
  <si>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</si>
  <si>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</si>
  <si>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</si>
  <si>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</si>
  <si>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</si>
  <si>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</si>
  <si>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</si>
  <si>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</si>
  <si>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</si>
  <si>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</si>
  <si>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</si>
  <si>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</si>
  <si>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</si>
  <si>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</si>
  <si>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</si>
  <si>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</si>
  <si>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</si>
  <si>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</si>
  <si>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</si>
  <si>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</si>
  <si>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</si>
  <si>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</si>
  <si>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</si>
  <si>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</si>
  <si>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</si>
  <si>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</si>
  <si>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</si>
  <si>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</si>
  <si>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</si>
  <si>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</si>
  <si>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</si>
  <si>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</si>
  <si>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</si>
  <si>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</si>
  <si>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</si>
  <si>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</si>
  <si>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</si>
  <si>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</si>
  <si>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</si>
  <si>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</si>
  <si>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</si>
  <si>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</si>
  <si>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</si>
  <si>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</si>
  <si>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</si>
  <si>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</si>
  <si>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</si>
  <si>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</si>
  <si>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</si>
  <si>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</si>
  <si>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</si>
  <si>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</si>
  <si>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</si>
  <si>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</si>
  <si>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</si>
  <si>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</si>
  <si>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</si>
  <si>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</si>
  <si>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</si>
  <si>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</si>
  <si>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</si>
  <si>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</si>
  <si>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</si>
  <si>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</si>
  <si>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</si>
  <si>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</si>
  <si>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</si>
  <si>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</si>
  <si>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</si>
  <si>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</si>
  <si>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</si>
  <si>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</si>
  <si>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</si>
  <si>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</si>
  <si>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</si>
  <si>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</si>
  <si>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</si>
  <si>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</si>
  <si>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</si>
  <si>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</si>
  <si>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</si>
  <si>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</si>
  <si>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</si>
  <si>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</si>
  <si>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</si>
  <si>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</si>
  <si>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</si>
  <si>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</si>
  <si>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</si>
  <si>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</si>
  <si>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</si>
  <si>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</si>
  <si>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</si>
  <si>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</si>
  <si>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</si>
  <si>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</si>
  <si>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</si>
  <si>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</si>
  <si>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</si>
  <si>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</si>
  <si>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</si>
  <si>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</si>
  <si>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</si>
  <si>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</si>
  <si>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</si>
  <si>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</si>
  <si>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</si>
  <si>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</si>
  <si>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</si>
  <si>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</si>
  <si>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</si>
  <si>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</si>
  <si>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</si>
  <si>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</si>
  <si>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</si>
  <si>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</si>
  <si>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</si>
  <si>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</si>
  <si>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</si>
  <si>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</si>
  <si>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</si>
  <si>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</si>
  <si>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</si>
  <si>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</si>
  <si>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</si>
  <si>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</si>
  <si>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</si>
  <si>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</si>
  <si>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</si>
  <si>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</si>
  <si>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</si>
  <si>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</si>
  <si>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</si>
  <si>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</si>
  <si>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</si>
  <si>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</si>
  <si>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</si>
  <si>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</si>
  <si>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</si>
  <si>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</si>
  <si>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</si>
  <si>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</si>
  <si>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</si>
  <si>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</si>
  <si>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</si>
  <si>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</si>
  <si>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</si>
  <si>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</si>
  <si>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</si>
  <si>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</si>
  <si>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</si>
  <si>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</si>
  <si>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</si>
  <si>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</si>
  <si>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</si>
  <si>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</si>
  <si>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</si>
  <si>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</si>
  <si>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</si>
  <si>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</si>
  <si>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</si>
  <si>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</si>
  <si>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</si>
  <si>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</si>
  <si>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</si>
  <si>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</si>
  <si>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</si>
  <si>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</si>
  <si>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</si>
  <si>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</si>
  <si>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</si>
  <si>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</si>
  <si>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</si>
  <si>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</si>
  <si>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</si>
  <si>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</si>
  <si>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</si>
  <si>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</si>
  <si>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</si>
  <si>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</si>
  <si>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</si>
  <si>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</si>
  <si>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</si>
  <si>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</si>
  <si>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</si>
  <si>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</si>
  <si>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</si>
  <si>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</si>
  <si>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</si>
  <si>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</si>
  <si>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</si>
  <si>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</si>
  <si>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</si>
  <si>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</si>
  <si>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</si>
  <si>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</si>
  <si>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</si>
  <si>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</si>
  <si>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</si>
  <si>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</si>
  <si>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</si>
  <si>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</si>
  <si>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</si>
  <si>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</si>
  <si>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</si>
  <si>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</si>
  <si>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</si>
  <si>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</si>
  <si>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</si>
  <si>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</si>
  <si>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</si>
  <si>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</si>
  <si>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</si>
  <si>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</si>
  <si>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</si>
  <si>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</si>
  <si>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</si>
  <si>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</si>
  <si>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</si>
  <si>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</si>
  <si>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</si>
  <si>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</si>
  <si>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</si>
  <si>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</si>
  <si>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</si>
  <si>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</si>
  <si>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</si>
  <si>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</si>
  <si>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</si>
  <si>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</si>
  <si>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</si>
  <si>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</si>
  <si>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</si>
  <si>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</si>
  <si>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</si>
  <si>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</si>
  <si>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</si>
  <si>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</si>
  <si>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</si>
  <si>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</si>
  <si>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</si>
  <si>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</si>
  <si>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</si>
  <si>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</si>
  <si>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</si>
  <si>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</si>
  <si>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</si>
  <si>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</si>
  <si>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</si>
  <si>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</si>
  <si>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</si>
  <si>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</si>
  <si>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</si>
  <si>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</si>
  <si>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</si>
  <si>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</si>
  <si>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</si>
  <si>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</si>
  <si>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</si>
  <si>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</si>
  <si>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</si>
  <si>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</si>
  <si>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</si>
  <si>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</si>
  <si>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</si>
  <si>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</si>
  <si>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</si>
  <si>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</si>
  <si>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</si>
  <si>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</si>
  <si>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</si>
  <si>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</si>
  <si>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</si>
  <si>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</si>
  <si>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</si>
  <si>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</si>
  <si>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</si>
  <si>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</si>
  <si>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</si>
  <si>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</si>
  <si>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</si>
  <si>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</si>
  <si>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</si>
  <si>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</si>
  <si>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</si>
  <si>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</si>
  <si>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</si>
  <si>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</si>
  <si>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</si>
  <si>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</si>
  <si>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</si>
  <si>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</si>
  <si>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</si>
  <si>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</si>
  <si>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</si>
  <si>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</si>
  <si>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</si>
  <si>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</si>
  <si>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</si>
  <si>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</si>
  <si>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</si>
  <si>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</si>
  <si>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</si>
  <si>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</si>
  <si>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</si>
  <si>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</si>
  <si>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</si>
  <si>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</si>
  <si>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</si>
  <si>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</si>
  <si>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</si>
  <si>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</si>
  <si>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</si>
  <si>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</si>
  <si>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</si>
  <si>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</si>
  <si>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</si>
  <si>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</si>
  <si>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</si>
  <si>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</si>
  <si>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</si>
  <si>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</si>
  <si>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</si>
  <si>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</si>
  <si>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</si>
  <si>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</si>
  <si>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</si>
  <si>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</si>
  <si>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</si>
  <si>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</si>
  <si>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</si>
  <si>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</si>
  <si>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</si>
  <si>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</si>
  <si>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</si>
  <si>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</si>
  <si>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</si>
  <si>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</si>
  <si>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</si>
  <si>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</si>
  <si>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</si>
  <si>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</si>
  <si>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</si>
  <si>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</si>
  <si>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</si>
  <si>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</si>
  <si>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</si>
  <si>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</si>
  <si>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</si>
  <si>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</si>
  <si>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</si>
  <si>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</si>
  <si>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</si>
  <si>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</si>
  <si>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</si>
  <si>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</si>
  <si>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</si>
  <si>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</si>
  <si>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</si>
  <si>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</si>
  <si>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</si>
  <si>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</si>
  <si>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</si>
  <si>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</si>
  <si>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</si>
  <si>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</si>
  <si>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</si>
  <si>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</si>
  <si>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</si>
  <si>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</si>
  <si>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</si>
  <si>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</si>
  <si>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</si>
  <si>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</si>
  <si>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</si>
  <si>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</si>
  <si>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</si>
  <si>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</si>
  <si>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</si>
  <si>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</si>
  <si>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</si>
  <si>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</si>
  <si>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</si>
  <si>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</si>
  <si>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</si>
  <si>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</si>
  <si>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</si>
  <si>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</si>
  <si>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</si>
  <si>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</si>
  <si>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</si>
  <si>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</si>
  <si>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</si>
  <si>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</si>
  <si>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</si>
  <si>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</si>
  <si>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</si>
  <si>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</si>
  <si>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</si>
  <si>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</si>
  <si>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</si>
  <si>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</si>
  <si>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</si>
  <si>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</si>
  <si>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</si>
  <si>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</si>
  <si>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</si>
  <si>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</si>
  <si>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</si>
  <si>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</si>
  <si>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</si>
  <si>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</si>
  <si>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</si>
  <si>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</si>
  <si>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</si>
  <si>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</si>
  <si>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</si>
  <si>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</si>
  <si>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</si>
  <si>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</si>
  <si>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</si>
  <si>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</si>
  <si>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</si>
  <si>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</si>
  <si>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</si>
  <si>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</si>
  <si>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</si>
  <si>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</si>
  <si>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</si>
  <si>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</si>
  <si>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</si>
  <si>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</si>
  <si>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</si>
  <si>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</si>
  <si>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</si>
  <si>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</si>
  <si>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</si>
  <si>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</si>
  <si>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</si>
  <si>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</si>
  <si>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</si>
  <si>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</si>
  <si>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</si>
  <si>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</si>
  <si>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</si>
  <si>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</si>
  <si>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</si>
  <si>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</si>
  <si>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</si>
  <si>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</si>
  <si>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</si>
  <si>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</si>
  <si>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</si>
  <si>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</si>
  <si>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</si>
  <si>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</si>
  <si>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</si>
  <si>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</si>
  <si>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</si>
  <si>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</si>
  <si>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</si>
  <si>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</si>
  <si>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</si>
  <si>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</si>
  <si>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</si>
  <si>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</si>
  <si>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</si>
  <si>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</si>
  <si>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</si>
  <si>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</si>
  <si>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</si>
  <si>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</si>
  <si>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</si>
  <si>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</si>
  <si>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</si>
  <si>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</si>
  <si>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</si>
  <si>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</si>
  <si>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</si>
  <si>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</si>
  <si>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</si>
  <si>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</si>
  <si>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</si>
  <si>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</si>
  <si>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</si>
  <si>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</si>
  <si>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</si>
  <si>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</si>
  <si>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</si>
  <si>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</si>
  <si>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</si>
  <si>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</si>
  <si>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</si>
  <si>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</si>
  <si>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</si>
  <si>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</si>
  <si>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</si>
  <si>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</si>
  <si>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</si>
  <si>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</si>
  <si>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</si>
  <si>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</si>
  <si>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</si>
  <si>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</si>
  <si>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</si>
  <si>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</si>
  <si>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</si>
  <si>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</si>
  <si>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</si>
  <si>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</si>
  <si>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</si>
  <si>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</si>
  <si>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</si>
  <si>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</si>
  <si>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</si>
  <si>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</si>
  <si>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</si>
  <si>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</si>
  <si>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</si>
  <si>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</si>
  <si>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</si>
  <si>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</si>
  <si>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</si>
  <si>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</si>
  <si>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</si>
  <si>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</si>
  <si>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</si>
  <si>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</si>
  <si>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</si>
  <si>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</si>
  <si>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</si>
  <si>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</si>
  <si>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</si>
  <si>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</si>
  <si>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</si>
  <si>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</si>
  <si>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</si>
  <si>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</si>
  <si>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</si>
  <si>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</si>
  <si>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</si>
  <si>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</si>
  <si>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</si>
  <si>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</si>
  <si>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</si>
  <si>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</si>
  <si>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</si>
  <si>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</si>
  <si>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</si>
  <si>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</si>
  <si>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</si>
  <si>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</si>
  <si>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</si>
  <si>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</si>
  <si>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</si>
  <si>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</si>
  <si>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</si>
  <si>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</si>
  <si>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</si>
  <si>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</si>
  <si>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</si>
  <si>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</si>
  <si>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</si>
  <si>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</si>
  <si>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</si>
  <si>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</si>
  <si>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</si>
  <si>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</si>
  <si>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</si>
  <si>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</si>
  <si>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</si>
  <si>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</si>
  <si>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</si>
  <si>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</si>
  <si>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</si>
  <si>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</si>
  <si>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</si>
  <si>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</si>
  <si>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</si>
  <si>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</si>
  <si>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</si>
  <si>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</si>
  <si>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</si>
  <si>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</si>
  <si>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</si>
  <si>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</si>
  <si>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</si>
  <si>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</si>
  <si>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</si>
  <si>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</si>
  <si>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</si>
  <si>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</si>
  <si>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</si>
  <si>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</si>
  <si>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</si>
  <si>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</si>
  <si>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</si>
  <si>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</si>
  <si>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</si>
  <si>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</si>
  <si>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</si>
  <si>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</si>
  <si>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</si>
  <si>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</si>
  <si>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</si>
  <si>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</si>
  <si>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</si>
  <si>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</si>
  <si>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</si>
  <si>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</si>
  <si>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</si>
  <si>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</si>
  <si>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</si>
  <si>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</si>
  <si>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</si>
  <si>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</si>
  <si>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</si>
  <si>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</si>
  <si>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</si>
  <si>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</si>
  <si>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</si>
  <si>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</si>
  <si>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</si>
  <si>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</si>
  <si>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</si>
  <si>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</si>
  <si>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</si>
  <si>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</si>
  <si>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</si>
  <si>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</si>
  <si>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</si>
  <si>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</si>
  <si>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</si>
  <si>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</si>
  <si>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</si>
  <si>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</si>
  <si>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</si>
  <si>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</si>
  <si>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</si>
  <si>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</si>
  <si>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</si>
  <si>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</si>
  <si>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</si>
  <si>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</si>
  <si>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</si>
  <si>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</si>
  <si>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</si>
  <si>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</si>
  <si>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</si>
  <si>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</si>
  <si>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</si>
  <si>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</si>
  <si>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</si>
  <si>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</si>
  <si>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</si>
  <si>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</si>
  <si>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</si>
  <si>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</si>
  <si>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</si>
  <si>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</si>
  <si>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</si>
  <si>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</si>
  <si>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</si>
  <si>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</si>
  <si>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</si>
  <si>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</si>
  <si>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</si>
  <si>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</si>
  <si>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</si>
  <si>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</si>
  <si>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</si>
  <si>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</si>
  <si>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</si>
  <si>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</si>
  <si>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</si>
  <si>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</si>
  <si>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</si>
  <si>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</si>
  <si>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</si>
  <si>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</si>
  <si>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</si>
  <si>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</si>
  <si>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</si>
  <si>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</si>
  <si>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</si>
  <si>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</si>
  <si>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</si>
  <si>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</si>
  <si>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</si>
  <si>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</si>
  <si>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</si>
  <si>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</si>
  <si>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</si>
  <si>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</si>
  <si>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</si>
  <si>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</si>
  <si>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</si>
  <si>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</si>
  <si>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</si>
  <si>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</si>
  <si>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</si>
  <si>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</si>
  <si>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</si>
  <si>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</si>
  <si>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</si>
  <si>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</si>
  <si>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</si>
  <si>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</si>
  <si>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</si>
  <si>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</si>
  <si>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</si>
  <si>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</si>
  <si>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</si>
  <si>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</si>
  <si>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</si>
  <si>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</si>
  <si>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</si>
  <si>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</si>
  <si>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</si>
  <si>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</si>
  <si>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</si>
  <si>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</si>
  <si>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</si>
  <si>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</si>
  <si>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</si>
  <si>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</si>
  <si>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</si>
  <si>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</si>
  <si>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</si>
  <si>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</si>
  <si>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</si>
  <si>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</si>
  <si>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</si>
  <si>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</si>
  <si>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</si>
  <si>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</si>
  <si>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</si>
  <si>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Аманбаева Аяна Асланқызы</t>
  </si>
  <si>
    <t>Амангелді Ринат Талғатұлы</t>
  </si>
  <si>
    <t>Аманжол Айсана Дәулетқызы</t>
  </si>
  <si>
    <t>Дүйсенбай Айым Серікқызы</t>
  </si>
  <si>
    <t>Дүйсенбай Аян Серікұлы</t>
  </si>
  <si>
    <t>Жангелді Жанбатыр Мәлікұлы</t>
  </si>
  <si>
    <t>Иманбай Көркем Бақытжанқызы</t>
  </si>
  <si>
    <t xml:space="preserve">Қашқынбай Айлин Нұрлыбекқызы </t>
  </si>
  <si>
    <t>Қуанышқали Нұрбибі Асылбекқызы</t>
  </si>
  <si>
    <t>Қыдырбай Мейірім Мерейқызы</t>
  </si>
  <si>
    <t>Қыдырбай Таир Қуанышбекұлы</t>
  </si>
  <si>
    <t xml:space="preserve"> Орынғалиқызы Хадия</t>
  </si>
  <si>
    <t>Салауат Әділ Арқалықұлы</t>
  </si>
  <si>
    <t>Серік Көзайым Төлегенқызы</t>
  </si>
  <si>
    <t>Сұңғат Аяна Айдарбекқызы</t>
  </si>
  <si>
    <t>Темирхан Елдос Мұратұлы</t>
  </si>
  <si>
    <t>Түгелбай Бақытжан Қайратұлы</t>
  </si>
  <si>
    <t>Тұрғынбай Әміржан Әділжанұлы</t>
  </si>
  <si>
    <t>Аймұхан Әмірхан Қасымханұлы</t>
  </si>
  <si>
    <t>Аманбаева Айша Асланқызы</t>
  </si>
  <si>
    <t>Аманкелді Айым Талғатқызы</t>
  </si>
  <si>
    <t>Жамбыл Сұлтан Айсаұлы</t>
  </si>
  <si>
    <t>Жамбыл Сұлуфан Айсақызы</t>
  </si>
  <si>
    <t>Жұматай Аяулым Исатайқызы</t>
  </si>
  <si>
    <t>Жанбулат Еркебулан Жасуланович</t>
  </si>
  <si>
    <t>Казиев Аян Жұмажанұлы</t>
  </si>
  <si>
    <t>Кенжеханқызы Асылым</t>
  </si>
  <si>
    <t>Қайратұлы Муслим</t>
  </si>
  <si>
    <t>Қашқынбай Марлен Нұрлыбекұлы</t>
  </si>
  <si>
    <t>Қуанышқали Нариман АСылбекұлы</t>
  </si>
  <si>
    <t>Құттығұл Муслим Русланұлы</t>
  </si>
  <si>
    <t>Мұхамедияров Ордалы Қонысбекұлы</t>
  </si>
  <si>
    <t>Нұрқасын Муслима Талғатқызы</t>
  </si>
  <si>
    <t>Серік Айзере Төлегенқызы</t>
  </si>
  <si>
    <t>Сұңғат Айлин  Айдарбекқызы</t>
  </si>
  <si>
    <t xml:space="preserve">Тимур Құрмет Назарұлы </t>
  </si>
  <si>
    <t>Тынышқали Аяна Кеңесқызы</t>
  </si>
  <si>
    <t>Урумбасар Рамина Елдосовна</t>
  </si>
  <si>
    <t>Бақытұлы Исмаил</t>
  </si>
  <si>
    <t xml:space="preserve">Евескин Ермұрат </t>
  </si>
  <si>
    <t xml:space="preserve">Кадыльчина Айлин </t>
  </si>
  <si>
    <t xml:space="preserve">Максут Айназ </t>
  </si>
  <si>
    <t>Нұрпейіс  Айтөре</t>
  </si>
  <si>
    <t>Сағымбай Абдул-Азиз</t>
  </si>
  <si>
    <t>Серікбай Мұстафа</t>
  </si>
  <si>
    <t>Ізтай Айқұндыз</t>
  </si>
  <si>
    <t xml:space="preserve">                                  Оқу жылы: 2024                      Топ: Балбөбек ортаңғы                Өткізу кезеңі: бастапқы      Өткізу мерзімі:қыркүйек</t>
  </si>
  <si>
    <t xml:space="preserve">                                  Оқу жылы: 2024                            Топ: "Балбөбек"ересек                Өткізу кезеңі:  бастапқы       Өткізу мерзімі:1-10 қыркүйек</t>
  </si>
  <si>
    <t xml:space="preserve">                                  Оқу жылы: 2024                             Топ: "Күншуақ"             Өткізу кезеңі:Бастапқы          Өткізу мерзімі:1-10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</si>
</sst>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5" fillId="0" borderId="0" xfId="0" applyFont="1"/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" fontId="1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topLeftCell="A5"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641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983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648</v>
      </c>
      <c r="D11" s="75"/>
      <c r="E11" s="75"/>
      <c r="F11" s="75"/>
      <c r="G11" s="75"/>
      <c r="H11" s="75"/>
      <c r="I11" s="75"/>
      <c r="J11" s="75"/>
      <c r="K11" s="75"/>
      <c r="L11" s="75" t="s">
        <v>651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648</v>
      </c>
      <c r="Y11" s="75"/>
      <c r="Z11" s="75"/>
      <c r="AA11" s="75"/>
      <c r="AB11" s="75"/>
      <c r="AC11" s="75"/>
      <c r="AD11" s="75"/>
      <c r="AE11" s="75"/>
      <c r="AF11" s="75"/>
      <c r="AG11" s="75" t="s">
        <v>651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648</v>
      </c>
      <c r="AT11" s="84"/>
      <c r="AU11" s="84"/>
      <c r="AV11" s="84"/>
      <c r="AW11" s="84"/>
      <c r="AX11" s="84"/>
      <c r="AY11" s="84" t="s">
        <v>651</v>
      </c>
      <c r="AZ11" s="84"/>
      <c r="BA11" s="84"/>
      <c r="BB11" s="84"/>
      <c r="BC11" s="84"/>
      <c r="BD11" s="84"/>
      <c r="BE11" s="84"/>
      <c r="BF11" s="84"/>
      <c r="BG11" s="84"/>
      <c r="BH11" s="84" t="s">
        <v>648</v>
      </c>
      <c r="BI11" s="84"/>
      <c r="BJ11" s="84"/>
      <c r="BK11" s="84"/>
      <c r="BL11" s="84"/>
      <c r="BM11" s="84"/>
      <c r="BN11" s="84" t="s">
        <v>651</v>
      </c>
      <c r="BO11" s="84"/>
      <c r="BP11" s="84"/>
      <c r="BQ11" s="84"/>
      <c r="BR11" s="84"/>
      <c r="BS11" s="84"/>
      <c r="BT11" s="84"/>
      <c r="BU11" s="84"/>
      <c r="BV11" s="84"/>
      <c r="BW11" s="84" t="s">
        <v>648</v>
      </c>
      <c r="BX11" s="84"/>
      <c r="BY11" s="84"/>
      <c r="BZ11" s="84"/>
      <c r="CA11" s="84"/>
      <c r="CB11" s="84"/>
      <c r="CC11" s="84" t="s">
        <v>651</v>
      </c>
      <c r="CD11" s="84"/>
      <c r="CE11" s="84"/>
      <c r="CF11" s="84"/>
      <c r="CG11" s="84"/>
      <c r="CH11" s="84"/>
      <c r="CI11" s="84" t="s">
        <v>648</v>
      </c>
      <c r="CJ11" s="84"/>
      <c r="CK11" s="84"/>
      <c r="CL11" s="84"/>
      <c r="CM11" s="84"/>
      <c r="CN11" s="84"/>
      <c r="CO11" s="84"/>
      <c r="CP11" s="84"/>
      <c r="CQ11" s="84"/>
      <c r="CR11" s="84" t="s">
        <v>651</v>
      </c>
      <c r="CS11" s="84"/>
      <c r="CT11" s="84"/>
      <c r="CU11" s="84"/>
      <c r="CV11" s="84"/>
      <c r="CW11" s="84"/>
      <c r="CX11" s="84"/>
      <c r="CY11" s="84"/>
      <c r="CZ11" s="84"/>
      <c r="DA11" s="84" t="s">
        <v>648</v>
      </c>
      <c r="DB11" s="84"/>
      <c r="DC11" s="84"/>
      <c r="DD11" s="84"/>
      <c r="DE11" s="84"/>
      <c r="DF11" s="84"/>
      <c r="DG11" s="84" t="s">
        <v>651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645</v>
      </c>
      <c r="D13" s="63"/>
      <c r="E13" s="63"/>
      <c r="F13" s="63" t="s">
        <v>982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652</v>
      </c>
      <c r="Y13" s="63"/>
      <c r="Z13" s="63"/>
      <c r="AA13" s="63" t="s">
        <v>654</v>
      </c>
      <c r="AB13" s="63"/>
      <c r="AC13" s="63"/>
      <c r="AD13" s="63" t="s">
        <v>656</v>
      </c>
      <c r="AE13" s="63"/>
      <c r="AF13" s="63"/>
      <c r="AG13" s="63" t="s">
        <v>658</v>
      </c>
      <c r="AH13" s="63"/>
      <c r="AI13" s="63"/>
      <c r="AJ13" s="63" t="s">
        <v>660</v>
      </c>
      <c r="AK13" s="63"/>
      <c r="AL13" s="63"/>
      <c r="AM13" s="63" t="s">
        <v>664</v>
      </c>
      <c r="AN13" s="63"/>
      <c r="AO13" s="63"/>
      <c r="AP13" s="63" t="s">
        <v>665</v>
      </c>
      <c r="AQ13" s="63"/>
      <c r="AR13" s="63"/>
      <c r="AS13" s="63" t="s">
        <v>667</v>
      </c>
      <c r="AT13" s="63"/>
      <c r="AU13" s="63"/>
      <c r="AV13" s="63" t="s">
        <v>668</v>
      </c>
      <c r="AW13" s="63"/>
      <c r="AX13" s="63"/>
      <c r="AY13" s="63" t="s">
        <v>671</v>
      </c>
      <c r="AZ13" s="63"/>
      <c r="BA13" s="63"/>
      <c r="BB13" s="63" t="s">
        <v>672</v>
      </c>
      <c r="BC13" s="63"/>
      <c r="BD13" s="63"/>
      <c r="BE13" s="63" t="s">
        <v>675</v>
      </c>
      <c r="BF13" s="63"/>
      <c r="BG13" s="63"/>
      <c r="BH13" s="63" t="s">
        <v>676</v>
      </c>
      <c r="BI13" s="63"/>
      <c r="BJ13" s="63"/>
      <c r="BK13" s="63" t="s">
        <v>680</v>
      </c>
      <c r="BL13" s="63"/>
      <c r="BM13" s="63"/>
      <c r="BN13" s="63" t="s">
        <v>679</v>
      </c>
      <c r="BO13" s="63"/>
      <c r="BP13" s="63"/>
      <c r="BQ13" s="63" t="s">
        <v>681</v>
      </c>
      <c r="BR13" s="63"/>
      <c r="BS13" s="63"/>
      <c r="BT13" s="63" t="s">
        <v>682</v>
      </c>
      <c r="BU13" s="63"/>
      <c r="BV13" s="63"/>
      <c r="BW13" s="63" t="s">
        <v>684</v>
      </c>
      <c r="BX13" s="63"/>
      <c r="BY13" s="63"/>
      <c r="BZ13" s="63" t="s">
        <v>686</v>
      </c>
      <c r="CA13" s="63"/>
      <c r="CB13" s="63"/>
      <c r="CC13" s="63" t="s">
        <v>687</v>
      </c>
      <c r="CD13" s="63"/>
      <c r="CE13" s="63"/>
      <c r="CF13" s="63" t="s">
        <v>688</v>
      </c>
      <c r="CG13" s="63"/>
      <c r="CH13" s="63"/>
      <c r="CI13" s="63" t="s">
        <v>690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691</v>
      </c>
      <c r="CS13" s="63"/>
      <c r="CT13" s="63"/>
      <c r="CU13" s="63" t="s">
        <v>133</v>
      </c>
      <c r="CV13" s="63"/>
      <c r="CW13" s="63"/>
      <c r="CX13" s="63" t="s">
        <v>692</v>
      </c>
      <c r="CY13" s="63"/>
      <c r="CZ13" s="63"/>
      <c r="DA13" s="63" t="s">
        <v>693</v>
      </c>
      <c r="DB13" s="63"/>
      <c r="DC13" s="63"/>
      <c r="DD13" s="63" t="s">
        <v>697</v>
      </c>
      <c r="DE13" s="63"/>
      <c r="DF13" s="63"/>
      <c r="DG13" s="63" t="s">
        <v>699</v>
      </c>
      <c r="DH13" s="63"/>
      <c r="DI13" s="63"/>
      <c r="DJ13" s="63" t="s">
        <v>701</v>
      </c>
      <c r="DK13" s="63"/>
      <c r="DL13" s="63"/>
      <c r="DM13" s="63" t="s">
        <v>703</v>
      </c>
      <c r="DN13" s="63"/>
      <c r="DO13" s="63"/>
    </row>
    <row r="14" spans="1:254" ht="111.75" customHeight="1" x14ac:dyDescent="0.25">
      <c r="A14" s="72"/>
      <c r="B14" s="72"/>
      <c r="C14" s="51" t="s">
        <v>16</v>
      </c>
      <c r="D14" s="51" t="s">
        <v>17</v>
      </c>
      <c r="E14" s="51" t="s">
        <v>18</v>
      </c>
      <c r="F14" s="51" t="s">
        <v>19</v>
      </c>
      <c r="G14" s="51" t="s">
        <v>20</v>
      </c>
      <c r="H14" s="51" t="s">
        <v>646</v>
      </c>
      <c r="I14" s="51" t="s">
        <v>30</v>
      </c>
      <c r="J14" s="51" t="s">
        <v>647</v>
      </c>
      <c r="K14" s="51" t="s">
        <v>31</v>
      </c>
      <c r="L14" s="51" t="s">
        <v>30</v>
      </c>
      <c r="M14" s="51" t="s">
        <v>38</v>
      </c>
      <c r="N14" s="51" t="s">
        <v>31</v>
      </c>
      <c r="O14" s="51" t="s">
        <v>39</v>
      </c>
      <c r="P14" s="51" t="s">
        <v>39</v>
      </c>
      <c r="Q14" s="51" t="s">
        <v>35</v>
      </c>
      <c r="R14" s="51" t="s">
        <v>41</v>
      </c>
      <c r="S14" s="51" t="s">
        <v>42</v>
      </c>
      <c r="T14" s="51" t="s">
        <v>35</v>
      </c>
      <c r="U14" s="51" t="s">
        <v>432</v>
      </c>
      <c r="V14" s="51" t="s">
        <v>649</v>
      </c>
      <c r="W14" s="51" t="s">
        <v>650</v>
      </c>
      <c r="X14" s="51" t="s">
        <v>72</v>
      </c>
      <c r="Y14" s="51" t="s">
        <v>59</v>
      </c>
      <c r="Z14" s="51" t="s">
        <v>653</v>
      </c>
      <c r="AA14" s="51" t="s">
        <v>655</v>
      </c>
      <c r="AB14" s="51" t="s">
        <v>85</v>
      </c>
      <c r="AC14" s="51" t="s">
        <v>86</v>
      </c>
      <c r="AD14" s="51" t="s">
        <v>62</v>
      </c>
      <c r="AE14" s="51" t="s">
        <v>63</v>
      </c>
      <c r="AF14" s="51" t="s">
        <v>657</v>
      </c>
      <c r="AG14" s="51" t="s">
        <v>659</v>
      </c>
      <c r="AH14" s="51" t="s">
        <v>66</v>
      </c>
      <c r="AI14" s="51" t="s">
        <v>67</v>
      </c>
      <c r="AJ14" s="51" t="s">
        <v>661</v>
      </c>
      <c r="AK14" s="51" t="s">
        <v>662</v>
      </c>
      <c r="AL14" s="51" t="s">
        <v>663</v>
      </c>
      <c r="AM14" s="51" t="s">
        <v>60</v>
      </c>
      <c r="AN14" s="51" t="s">
        <v>61</v>
      </c>
      <c r="AO14" s="51" t="s">
        <v>35</v>
      </c>
      <c r="AP14" s="51" t="s">
        <v>206</v>
      </c>
      <c r="AQ14" s="51" t="s">
        <v>666</v>
      </c>
      <c r="AR14" s="51" t="s">
        <v>86</v>
      </c>
      <c r="AS14" s="51" t="s">
        <v>73</v>
      </c>
      <c r="AT14" s="51" t="s">
        <v>74</v>
      </c>
      <c r="AU14" s="51" t="s">
        <v>75</v>
      </c>
      <c r="AV14" s="51" t="s">
        <v>76</v>
      </c>
      <c r="AW14" s="51" t="s">
        <v>669</v>
      </c>
      <c r="AX14" s="51" t="s">
        <v>670</v>
      </c>
      <c r="AY14" s="51" t="s">
        <v>77</v>
      </c>
      <c r="AZ14" s="51" t="s">
        <v>78</v>
      </c>
      <c r="BA14" s="51" t="s">
        <v>79</v>
      </c>
      <c r="BB14" s="51" t="s">
        <v>83</v>
      </c>
      <c r="BC14" s="51" t="s">
        <v>673</v>
      </c>
      <c r="BD14" s="51" t="s">
        <v>674</v>
      </c>
      <c r="BE14" s="51" t="s">
        <v>80</v>
      </c>
      <c r="BF14" s="51" t="s">
        <v>81</v>
      </c>
      <c r="BG14" s="51" t="s">
        <v>82</v>
      </c>
      <c r="BH14" s="51" t="s">
        <v>677</v>
      </c>
      <c r="BI14" s="51" t="s">
        <v>103</v>
      </c>
      <c r="BJ14" s="51" t="s">
        <v>192</v>
      </c>
      <c r="BK14" s="51" t="s">
        <v>678</v>
      </c>
      <c r="BL14" s="51" t="s">
        <v>373</v>
      </c>
      <c r="BM14" s="51" t="s">
        <v>96</v>
      </c>
      <c r="BN14" s="51" t="s">
        <v>102</v>
      </c>
      <c r="BO14" s="51" t="s">
        <v>103</v>
      </c>
      <c r="BP14" s="51" t="s">
        <v>192</v>
      </c>
      <c r="BQ14" s="51" t="s">
        <v>100</v>
      </c>
      <c r="BR14" s="51" t="s">
        <v>970</v>
      </c>
      <c r="BS14" s="51" t="s">
        <v>971</v>
      </c>
      <c r="BT14" s="51" t="s">
        <v>95</v>
      </c>
      <c r="BU14" s="51" t="s">
        <v>683</v>
      </c>
      <c r="BV14" s="51" t="s">
        <v>104</v>
      </c>
      <c r="BW14" s="51" t="s">
        <v>27</v>
      </c>
      <c r="BX14" s="51" t="s">
        <v>34</v>
      </c>
      <c r="BY14" s="51" t="s">
        <v>685</v>
      </c>
      <c r="BZ14" s="51" t="s">
        <v>118</v>
      </c>
      <c r="CA14" s="51" t="s">
        <v>119</v>
      </c>
      <c r="CB14" s="51" t="s">
        <v>120</v>
      </c>
      <c r="CC14" s="51" t="s">
        <v>121</v>
      </c>
      <c r="CD14" s="51" t="s">
        <v>122</v>
      </c>
      <c r="CE14" s="51" t="s">
        <v>123</v>
      </c>
      <c r="CF14" s="51" t="s">
        <v>124</v>
      </c>
      <c r="CG14" s="51" t="s">
        <v>689</v>
      </c>
      <c r="CH14" s="51" t="s">
        <v>125</v>
      </c>
      <c r="CI14" s="51" t="s">
        <v>33</v>
      </c>
      <c r="CJ14" s="51" t="s">
        <v>34</v>
      </c>
      <c r="CK14" s="51" t="s">
        <v>35</v>
      </c>
      <c r="CL14" s="51" t="s">
        <v>30</v>
      </c>
      <c r="CM14" s="51" t="s">
        <v>38</v>
      </c>
      <c r="CN14" s="51" t="s">
        <v>127</v>
      </c>
      <c r="CO14" s="51" t="s">
        <v>77</v>
      </c>
      <c r="CP14" s="51" t="s">
        <v>129</v>
      </c>
      <c r="CQ14" s="51" t="s">
        <v>79</v>
      </c>
      <c r="CR14" s="51" t="s">
        <v>130</v>
      </c>
      <c r="CS14" s="51" t="s">
        <v>131</v>
      </c>
      <c r="CT14" s="51" t="s">
        <v>132</v>
      </c>
      <c r="CU14" s="51" t="s">
        <v>134</v>
      </c>
      <c r="CV14" s="51" t="s">
        <v>131</v>
      </c>
      <c r="CW14" s="51" t="s">
        <v>86</v>
      </c>
      <c r="CX14" s="51" t="s">
        <v>135</v>
      </c>
      <c r="CY14" s="51" t="s">
        <v>136</v>
      </c>
      <c r="CZ14" s="51" t="s">
        <v>137</v>
      </c>
      <c r="DA14" s="51" t="s">
        <v>694</v>
      </c>
      <c r="DB14" s="51" t="s">
        <v>695</v>
      </c>
      <c r="DC14" s="51" t="s">
        <v>696</v>
      </c>
      <c r="DD14" s="51" t="s">
        <v>33</v>
      </c>
      <c r="DE14" s="51" t="s">
        <v>34</v>
      </c>
      <c r="DF14" s="51" t="s">
        <v>698</v>
      </c>
      <c r="DG14" s="51" t="s">
        <v>145</v>
      </c>
      <c r="DH14" s="51" t="s">
        <v>700</v>
      </c>
      <c r="DI14" s="51" t="s">
        <v>146</v>
      </c>
      <c r="DJ14" s="51" t="s">
        <v>702</v>
      </c>
      <c r="DK14" s="51" t="s">
        <v>149</v>
      </c>
      <c r="DL14" s="51" t="s">
        <v>150</v>
      </c>
      <c r="DM14" s="51" t="s">
        <v>152</v>
      </c>
      <c r="DN14" s="51" t="s">
        <v>704</v>
      </c>
      <c r="DO14" s="51" t="s">
        <v>705</v>
      </c>
    </row>
    <row r="15" spans="1:254" ht="15.75" x14ac:dyDescent="0.25">
      <c r="A15" s="17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616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642</v>
      </c>
      <c r="B41" s="71"/>
      <c r="C41" s="18">
        <f>C40/25%</f>
        <v>0</v>
      </c>
      <c r="D41" s="18">
        <f>D40/25%</f>
        <v>0</v>
      </c>
      <c r="E41" s="18">
        <f t="shared" ref="E41:BP41" si="4">E40/25%</f>
        <v>0</v>
      </c>
      <c r="F41" s="18">
        <f t="shared" si="4"/>
        <v>0</v>
      </c>
      <c r="G41" s="18">
        <f t="shared" si="4"/>
        <v>0</v>
      </c>
      <c r="H41" s="18">
        <f t="shared" si="4"/>
        <v>0</v>
      </c>
      <c r="I41" s="18">
        <f t="shared" si="4"/>
        <v>0</v>
      </c>
      <c r="J41" s="18">
        <f t="shared" si="4"/>
        <v>0</v>
      </c>
      <c r="K41" s="18">
        <f t="shared" si="4"/>
        <v>0</v>
      </c>
      <c r="L41" s="18">
        <f t="shared" si="4"/>
        <v>0</v>
      </c>
      <c r="M41" s="18">
        <f t="shared" si="4"/>
        <v>0</v>
      </c>
      <c r="N41" s="18">
        <f t="shared" si="4"/>
        <v>0</v>
      </c>
      <c r="O41" s="18">
        <f t="shared" si="4"/>
        <v>0</v>
      </c>
      <c r="P41" s="18">
        <f t="shared" si="4"/>
        <v>0</v>
      </c>
      <c r="Q41" s="18">
        <f t="shared" si="4"/>
        <v>0</v>
      </c>
      <c r="R41" s="18">
        <f t="shared" si="4"/>
        <v>0</v>
      </c>
      <c r="S41" s="18">
        <f t="shared" si="4"/>
        <v>0</v>
      </c>
      <c r="T41" s="18">
        <f t="shared" si="4"/>
        <v>0</v>
      </c>
      <c r="U41" s="18">
        <f t="shared" si="4"/>
        <v>0</v>
      </c>
      <c r="V41" s="18">
        <f t="shared" si="4"/>
        <v>0</v>
      </c>
      <c r="W41" s="18">
        <f t="shared" si="4"/>
        <v>0</v>
      </c>
      <c r="X41" s="18">
        <f t="shared" si="4"/>
        <v>0</v>
      </c>
      <c r="Y41" s="18">
        <f t="shared" si="4"/>
        <v>0</v>
      </c>
      <c r="Z41" s="18">
        <f t="shared" si="4"/>
        <v>0</v>
      </c>
      <c r="AA41" s="18">
        <f t="shared" si="4"/>
        <v>0</v>
      </c>
      <c r="AB41" s="18">
        <f t="shared" si="4"/>
        <v>0</v>
      </c>
      <c r="AC41" s="18">
        <f t="shared" si="4"/>
        <v>0</v>
      </c>
      <c r="AD41" s="18">
        <f t="shared" si="4"/>
        <v>0</v>
      </c>
      <c r="AE41" s="18">
        <f t="shared" si="4"/>
        <v>0</v>
      </c>
      <c r="AF41" s="18">
        <f t="shared" si="4"/>
        <v>0</v>
      </c>
      <c r="AG41" s="18">
        <f t="shared" si="4"/>
        <v>0</v>
      </c>
      <c r="AH41" s="18">
        <f t="shared" si="4"/>
        <v>0</v>
      </c>
      <c r="AI41" s="18">
        <f t="shared" si="4"/>
        <v>0</v>
      </c>
      <c r="AJ41" s="18">
        <f t="shared" si="4"/>
        <v>0</v>
      </c>
      <c r="AK41" s="18">
        <f t="shared" si="4"/>
        <v>0</v>
      </c>
      <c r="AL41" s="18">
        <f t="shared" si="4"/>
        <v>0</v>
      </c>
      <c r="AM41" s="18">
        <f t="shared" si="4"/>
        <v>0</v>
      </c>
      <c r="AN41" s="18">
        <f t="shared" si="4"/>
        <v>0</v>
      </c>
      <c r="AO41" s="18">
        <f t="shared" si="4"/>
        <v>0</v>
      </c>
      <c r="AP41" s="18">
        <f t="shared" si="4"/>
        <v>0</v>
      </c>
      <c r="AQ41" s="18">
        <f t="shared" si="4"/>
        <v>0</v>
      </c>
      <c r="AR41" s="18">
        <f t="shared" si="4"/>
        <v>0</v>
      </c>
      <c r="AS41" s="18">
        <f t="shared" si="4"/>
        <v>0</v>
      </c>
      <c r="AT41" s="18">
        <f t="shared" si="4"/>
        <v>0</v>
      </c>
      <c r="AU41" s="18">
        <f t="shared" si="4"/>
        <v>0</v>
      </c>
      <c r="AV41" s="18">
        <f t="shared" si="4"/>
        <v>0</v>
      </c>
      <c r="AW41" s="18">
        <f t="shared" si="4"/>
        <v>0</v>
      </c>
      <c r="AX41" s="18">
        <f t="shared" si="4"/>
        <v>0</v>
      </c>
      <c r="AY41" s="18">
        <f t="shared" si="4"/>
        <v>0</v>
      </c>
      <c r="AZ41" s="18">
        <f t="shared" si="4"/>
        <v>0</v>
      </c>
      <c r="BA41" s="18">
        <f t="shared" si="4"/>
        <v>0</v>
      </c>
      <c r="BB41" s="18">
        <f t="shared" si="4"/>
        <v>0</v>
      </c>
      <c r="BC41" s="18">
        <f t="shared" si="4"/>
        <v>0</v>
      </c>
      <c r="BD41" s="18">
        <f t="shared" si="4"/>
        <v>0</v>
      </c>
      <c r="BE41" s="18">
        <f t="shared" si="4"/>
        <v>0</v>
      </c>
      <c r="BF41" s="18">
        <f t="shared" si="4"/>
        <v>0</v>
      </c>
      <c r="BG41" s="18">
        <f t="shared" si="4"/>
        <v>0</v>
      </c>
      <c r="BH41" s="19">
        <f t="shared" si="4"/>
        <v>0</v>
      </c>
      <c r="BI41" s="19">
        <f t="shared" si="4"/>
        <v>0</v>
      </c>
      <c r="BJ41" s="19">
        <f t="shared" si="4"/>
        <v>0</v>
      </c>
      <c r="BK41" s="19">
        <f t="shared" si="4"/>
        <v>0</v>
      </c>
      <c r="BL41" s="19">
        <f t="shared" si="4"/>
        <v>0</v>
      </c>
      <c r="BM41" s="19">
        <f t="shared" si="4"/>
        <v>0</v>
      </c>
      <c r="BN41" s="19">
        <f t="shared" si="4"/>
        <v>0</v>
      </c>
      <c r="BO41" s="19">
        <f t="shared" si="4"/>
        <v>0</v>
      </c>
      <c r="BP41" s="19">
        <f t="shared" si="4"/>
        <v>0</v>
      </c>
      <c r="BQ41" s="19">
        <f t="shared" ref="BQ41:DO41" si="5">BQ40/25%</f>
        <v>0</v>
      </c>
      <c r="BR41" s="19">
        <f t="shared" si="5"/>
        <v>0</v>
      </c>
      <c r="BS41" s="19">
        <f t="shared" si="5"/>
        <v>0</v>
      </c>
      <c r="BT41" s="19">
        <f t="shared" si="5"/>
        <v>0</v>
      </c>
      <c r="BU41" s="19">
        <f t="shared" si="5"/>
        <v>0</v>
      </c>
      <c r="BV41" s="19">
        <f t="shared" si="5"/>
        <v>0</v>
      </c>
      <c r="BW41" s="18">
        <f t="shared" si="5"/>
        <v>0</v>
      </c>
      <c r="BX41" s="18">
        <f t="shared" si="5"/>
        <v>0</v>
      </c>
      <c r="BY41" s="18">
        <f t="shared" si="5"/>
        <v>0</v>
      </c>
      <c r="BZ41" s="18">
        <f t="shared" si="5"/>
        <v>0</v>
      </c>
      <c r="CA41" s="18">
        <f t="shared" si="5"/>
        <v>0</v>
      </c>
      <c r="CB41" s="18">
        <f t="shared" si="5"/>
        <v>0</v>
      </c>
      <c r="CC41" s="18">
        <f t="shared" si="5"/>
        <v>0</v>
      </c>
      <c r="CD41" s="18">
        <f t="shared" si="5"/>
        <v>0</v>
      </c>
      <c r="CE41" s="18">
        <f t="shared" si="5"/>
        <v>0</v>
      </c>
      <c r="CF41" s="18">
        <f t="shared" si="5"/>
        <v>0</v>
      </c>
      <c r="CG41" s="18">
        <f t="shared" si="5"/>
        <v>0</v>
      </c>
      <c r="CH41" s="18">
        <f t="shared" si="5"/>
        <v>0</v>
      </c>
      <c r="CI41" s="18">
        <f t="shared" si="5"/>
        <v>0</v>
      </c>
      <c r="CJ41" s="18">
        <f t="shared" si="5"/>
        <v>0</v>
      </c>
      <c r="CK41" s="18">
        <f t="shared" si="5"/>
        <v>0</v>
      </c>
      <c r="CL41" s="18">
        <f t="shared" si="5"/>
        <v>0</v>
      </c>
      <c r="CM41" s="18">
        <f t="shared" si="5"/>
        <v>0</v>
      </c>
      <c r="CN41" s="18">
        <f t="shared" si="5"/>
        <v>0</v>
      </c>
      <c r="CO41" s="18">
        <f t="shared" si="5"/>
        <v>0</v>
      </c>
      <c r="CP41" s="18">
        <f t="shared" si="5"/>
        <v>0</v>
      </c>
      <c r="CQ41" s="18">
        <f t="shared" si="5"/>
        <v>0</v>
      </c>
      <c r="CR41" s="18">
        <f t="shared" si="5"/>
        <v>0</v>
      </c>
      <c r="CS41" s="18">
        <f t="shared" si="5"/>
        <v>0</v>
      </c>
      <c r="CT41" s="18">
        <f t="shared" si="5"/>
        <v>0</v>
      </c>
      <c r="CU41" s="18">
        <f t="shared" si="5"/>
        <v>0</v>
      </c>
      <c r="CV41" s="18">
        <f t="shared" si="5"/>
        <v>0</v>
      </c>
      <c r="CW41" s="18">
        <f t="shared" si="5"/>
        <v>0</v>
      </c>
      <c r="CX41" s="18">
        <f t="shared" si="5"/>
        <v>0</v>
      </c>
      <c r="CY41" s="18">
        <f t="shared" si="5"/>
        <v>0</v>
      </c>
      <c r="CZ41" s="18">
        <f t="shared" si="5"/>
        <v>0</v>
      </c>
      <c r="DA41" s="19">
        <f t="shared" si="5"/>
        <v>0</v>
      </c>
      <c r="DB41" s="19">
        <f t="shared" si="5"/>
        <v>0</v>
      </c>
      <c r="DC41" s="19">
        <f t="shared" si="5"/>
        <v>0</v>
      </c>
      <c r="DD41" s="19">
        <f t="shared" si="5"/>
        <v>0</v>
      </c>
      <c r="DE41" s="19">
        <f t="shared" si="5"/>
        <v>0</v>
      </c>
      <c r="DF41" s="19">
        <f t="shared" si="5"/>
        <v>0</v>
      </c>
      <c r="DG41" s="19">
        <f t="shared" si="5"/>
        <v>0</v>
      </c>
      <c r="DH41" s="19">
        <f t="shared" si="5"/>
        <v>0</v>
      </c>
      <c r="DI41" s="19">
        <f t="shared" si="5"/>
        <v>0</v>
      </c>
      <c r="DJ41" s="19">
        <f t="shared" si="5"/>
        <v>0</v>
      </c>
      <c r="DK41" s="19">
        <f t="shared" si="5"/>
        <v>0</v>
      </c>
      <c r="DL41" s="19">
        <f t="shared" si="5"/>
        <v>0</v>
      </c>
      <c r="DM41" s="19">
        <f t="shared" si="5"/>
        <v>0</v>
      </c>
      <c r="DN41" s="19">
        <f t="shared" si="5"/>
        <v>0</v>
      </c>
      <c r="DO41" s="19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617</v>
      </c>
      <c r="C43" s="77"/>
      <c r="D43" s="77"/>
      <c r="E43" s="78"/>
      <c r="F43" s="24"/>
      <c r="G43" s="24"/>
      <c r="T43" s="11"/>
    </row>
    <row r="44" spans="1:254" x14ac:dyDescent="0.25">
      <c r="B44" s="25" t="s">
        <v>618</v>
      </c>
      <c r="C44" s="26" t="s">
        <v>621</v>
      </c>
      <c r="D44" s="34">
        <f>E44/100*25</f>
        <v>0</v>
      </c>
      <c r="E44" s="27">
        <f>(C41+F41+I41+L41+O41+R41+U41)/7</f>
        <v>0</v>
      </c>
      <c r="F44" s="28"/>
      <c r="G44" s="28"/>
      <c r="T44" s="11"/>
    </row>
    <row r="45" spans="1:254" x14ac:dyDescent="0.25">
      <c r="B45" s="25" t="s">
        <v>619</v>
      </c>
      <c r="C45" s="29" t="s">
        <v>621</v>
      </c>
      <c r="D45" s="33">
        <f>E45/100*25</f>
        <v>0</v>
      </c>
      <c r="E45" s="30">
        <f>(D41+G41+J41+M41+P41+S41+V41)/7</f>
        <v>0</v>
      </c>
      <c r="F45" s="28"/>
      <c r="G45" s="28"/>
      <c r="T45" s="11"/>
    </row>
    <row r="46" spans="1:254" x14ac:dyDescent="0.25">
      <c r="B46" s="25" t="s">
        <v>620</v>
      </c>
      <c r="C46" s="29" t="s">
        <v>621</v>
      </c>
      <c r="D46" s="33">
        <f>E46/100*25</f>
        <v>0</v>
      </c>
      <c r="E46" s="30">
        <f>(E41+H41+K41+N41+Q41+T41+W41)/7</f>
        <v>0</v>
      </c>
      <c r="F46" s="28"/>
      <c r="G46" s="28"/>
      <c r="T46" s="11"/>
    </row>
    <row r="47" spans="1:254" x14ac:dyDescent="0.25">
      <c r="B47" s="25"/>
      <c r="C47" s="29"/>
      <c r="D47" s="32">
        <f>SUM(D44:D46)</f>
        <v>0</v>
      </c>
      <c r="E47" s="32">
        <f>SUM(E44:E46)</f>
        <v>0</v>
      </c>
      <c r="F47" s="28"/>
      <c r="G47" s="28"/>
    </row>
    <row r="48" spans="1:254" ht="15" customHeight="1" x14ac:dyDescent="0.25">
      <c r="B48" s="25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5" t="s">
        <v>618</v>
      </c>
      <c r="C49" s="29" t="s">
        <v>622</v>
      </c>
      <c r="D49" s="33">
        <f>E49/100*25</f>
        <v>0</v>
      </c>
      <c r="E49" s="30">
        <f>(X41+AA41+AD41+AG41+AJ41+AM41+AP41)/7</f>
        <v>0</v>
      </c>
      <c r="F49" s="33">
        <f>G49/100*25</f>
        <v>0</v>
      </c>
      <c r="G49" s="30">
        <f>(AS41+AV41+AY41+BB41+BE41)/5</f>
        <v>0</v>
      </c>
    </row>
    <row r="50" spans="2:7" x14ac:dyDescent="0.25">
      <c r="B50" s="25" t="s">
        <v>619</v>
      </c>
      <c r="C50" s="29" t="s">
        <v>622</v>
      </c>
      <c r="D50" s="33">
        <f>E50/100*25</f>
        <v>0</v>
      </c>
      <c r="E50" s="30">
        <f>(Y41+AB41+AE41+AH41+AK41+AN41+AQ41)/7</f>
        <v>0</v>
      </c>
      <c r="F50" s="33">
        <f>G50/100*25</f>
        <v>0</v>
      </c>
      <c r="G50" s="30">
        <f>(AT41+AW41+AZ41+BC41+BF41)/5</f>
        <v>0</v>
      </c>
    </row>
    <row r="51" spans="2:7" x14ac:dyDescent="0.25">
      <c r="B51" s="25" t="s">
        <v>620</v>
      </c>
      <c r="C51" s="29" t="s">
        <v>622</v>
      </c>
      <c r="D51" s="33">
        <f>E51/100*25</f>
        <v>0</v>
      </c>
      <c r="E51" s="30">
        <f>(Z41+AC41+AF41+AI41+AL41+AO41+AR41)/7</f>
        <v>0</v>
      </c>
      <c r="F51" s="33">
        <f>G51/100*25</f>
        <v>0</v>
      </c>
      <c r="G51" s="30">
        <f>(AU41+AX41+BA41+BD41+BG41)/5</f>
        <v>0</v>
      </c>
    </row>
    <row r="52" spans="2:7" x14ac:dyDescent="0.25">
      <c r="B52" s="25"/>
      <c r="C52" s="29"/>
      <c r="D52" s="32">
        <f>SUM(D49:D51)</f>
        <v>0</v>
      </c>
      <c r="E52" s="32">
        <f>SUM(E49:E51)</f>
        <v>0</v>
      </c>
      <c r="F52" s="32">
        <f>SUM(F49:F51)</f>
        <v>0</v>
      </c>
      <c r="G52" s="32">
        <f>SUM(G49:G51)</f>
        <v>0</v>
      </c>
    </row>
    <row r="53" spans="2:7" x14ac:dyDescent="0.25">
      <c r="B53" s="25" t="s">
        <v>618</v>
      </c>
      <c r="C53" s="29" t="s">
        <v>623</v>
      </c>
      <c r="D53" s="21">
        <f>E53/100*25</f>
        <v>0</v>
      </c>
      <c r="E53" s="30">
        <f>(BH41+BK41+BN41+BQ41+BT41)/5</f>
        <v>0</v>
      </c>
      <c r="F53" s="28"/>
      <c r="G53" s="28"/>
    </row>
    <row r="54" spans="2:7" x14ac:dyDescent="0.25">
      <c r="B54" s="25" t="s">
        <v>619</v>
      </c>
      <c r="C54" s="29" t="s">
        <v>623</v>
      </c>
      <c r="D54" s="21">
        <f>E54/100*25</f>
        <v>0</v>
      </c>
      <c r="E54" s="30">
        <f>(BI41+BL41+BO41+BR41+BU41)/5</f>
        <v>0</v>
      </c>
      <c r="F54" s="28"/>
      <c r="G54" s="28"/>
    </row>
    <row r="55" spans="2:7" x14ac:dyDescent="0.25">
      <c r="B55" s="25" t="s">
        <v>620</v>
      </c>
      <c r="C55" s="29" t="s">
        <v>623</v>
      </c>
      <c r="D55" s="21">
        <f>E55/100*25</f>
        <v>0</v>
      </c>
      <c r="E55" s="30">
        <f>(BJ41+BM41+BP41+BS41+BV41)/5</f>
        <v>0</v>
      </c>
      <c r="F55" s="28"/>
      <c r="G55" s="28"/>
    </row>
    <row r="56" spans="2:7" x14ac:dyDescent="0.25">
      <c r="B56" s="25"/>
      <c r="C56" s="29"/>
      <c r="D56" s="31">
        <f>SUM(D53:D55)</f>
        <v>0</v>
      </c>
      <c r="E56" s="32">
        <f>SUM(E53:E55)</f>
        <v>0</v>
      </c>
      <c r="F56" s="28"/>
      <c r="G56" s="28"/>
    </row>
    <row r="57" spans="2:7" x14ac:dyDescent="0.25">
      <c r="B57" s="25"/>
      <c r="C57" s="29"/>
      <c r="D57" s="60" t="s">
        <v>116</v>
      </c>
      <c r="E57" s="61"/>
      <c r="F57" s="82" t="s">
        <v>117</v>
      </c>
      <c r="G57" s="83"/>
    </row>
    <row r="58" spans="2:7" x14ac:dyDescent="0.25">
      <c r="B58" s="25" t="s">
        <v>618</v>
      </c>
      <c r="C58" s="29" t="s">
        <v>624</v>
      </c>
      <c r="D58" s="21">
        <f>E58/100*25</f>
        <v>0</v>
      </c>
      <c r="E58" s="30">
        <f>(BW41+BZ41+CC41+CF41)/4</f>
        <v>0</v>
      </c>
      <c r="F58" s="21">
        <f>G58/100*25</f>
        <v>0</v>
      </c>
      <c r="G58" s="30">
        <f>(CI41+CL41+CO41+CR41+CU41+CX41)/6</f>
        <v>0</v>
      </c>
    </row>
    <row r="59" spans="2:7" x14ac:dyDescent="0.25">
      <c r="B59" s="25" t="s">
        <v>619</v>
      </c>
      <c r="C59" s="29" t="s">
        <v>624</v>
      </c>
      <c r="D59" s="21">
        <f>E59/100*25</f>
        <v>0</v>
      </c>
      <c r="E59" s="30">
        <f>(BX41+CA41+CD41+CG41)/4</f>
        <v>0</v>
      </c>
      <c r="F59" s="21">
        <f t="shared" ref="F59:F60" si="6">G59/100*25</f>
        <v>0</v>
      </c>
      <c r="G59" s="30">
        <f>(CJ41+CM41+CP41+CS41+CV41+CY41)/6</f>
        <v>0</v>
      </c>
    </row>
    <row r="60" spans="2:7" x14ac:dyDescent="0.25">
      <c r="B60" s="25" t="s">
        <v>620</v>
      </c>
      <c r="C60" s="29" t="s">
        <v>624</v>
      </c>
      <c r="D60" s="21">
        <f>E60/100*25</f>
        <v>0</v>
      </c>
      <c r="E60" s="30">
        <f>(BY41+CB41+CE41+CH41)/4</f>
        <v>0</v>
      </c>
      <c r="F60" s="21">
        <f t="shared" si="6"/>
        <v>0</v>
      </c>
      <c r="G60" s="30">
        <f>(CK41+CN41+CQ41+CT41+CW41+CZ41)/6</f>
        <v>0</v>
      </c>
    </row>
    <row r="61" spans="2:7" x14ac:dyDescent="0.25">
      <c r="B61" s="25"/>
      <c r="C61" s="29"/>
      <c r="D61" s="31">
        <f>SUM(D58:D60)</f>
        <v>0</v>
      </c>
      <c r="E61" s="31">
        <f>SUM(E58:E60)</f>
        <v>0</v>
      </c>
      <c r="F61" s="31">
        <f>SUM(F58:F60)</f>
        <v>0</v>
      </c>
      <c r="G61" s="31">
        <f>SUM(G58:G60)</f>
        <v>0</v>
      </c>
    </row>
    <row r="62" spans="2:7" x14ac:dyDescent="0.25">
      <c r="B62" s="25" t="s">
        <v>618</v>
      </c>
      <c r="C62" s="29" t="s">
        <v>625</v>
      </c>
      <c r="D62" s="21">
        <f>E62/100*25</f>
        <v>0</v>
      </c>
      <c r="E62" s="30">
        <f>(DA41+DD41+DG41+DJ41+DM41)/5</f>
        <v>0</v>
      </c>
      <c r="F62" s="28"/>
      <c r="G62" s="28"/>
    </row>
    <row r="63" spans="2:7" x14ac:dyDescent="0.25">
      <c r="B63" s="25" t="s">
        <v>619</v>
      </c>
      <c r="C63" s="29" t="s">
        <v>625</v>
      </c>
      <c r="D63" s="21">
        <f>E63/100*25</f>
        <v>0</v>
      </c>
      <c r="E63" s="30">
        <f>(DB41+DE41+DH41+DK41+DN41)/5</f>
        <v>0</v>
      </c>
      <c r="F63" s="28"/>
      <c r="G63" s="28"/>
    </row>
    <row r="64" spans="2:7" x14ac:dyDescent="0.25">
      <c r="B64" s="25" t="s">
        <v>620</v>
      </c>
      <c r="C64" s="29" t="s">
        <v>625</v>
      </c>
      <c r="D64" s="21">
        <f>E64/100*25</f>
        <v>0</v>
      </c>
      <c r="E64" s="30">
        <f>(DC41+DF41+DI41+DL41+DO41)/5</f>
        <v>0</v>
      </c>
      <c r="F64" s="28"/>
      <c r="G64" s="28"/>
    </row>
    <row r="65" spans="2:7" x14ac:dyDescent="0.25">
      <c r="B65" s="25"/>
      <c r="C65" s="29"/>
      <c r="D65" s="31">
        <f>SUM(D62:D64)</f>
        <v>0</v>
      </c>
      <c r="E65" s="31">
        <f>SUM(E62:E64)</f>
        <v>0</v>
      </c>
      <c r="F65" s="28"/>
      <c r="G65" s="28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8"/>
  <sheetViews>
    <sheetView workbookViewId="0">
      <selection activeCell="I12" sqref="I12:K1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1033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983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706</v>
      </c>
      <c r="D13" s="63"/>
      <c r="E13" s="63"/>
      <c r="F13" s="63" t="s">
        <v>710</v>
      </c>
      <c r="G13" s="63"/>
      <c r="H13" s="63"/>
      <c r="I13" s="63" t="s">
        <v>711</v>
      </c>
      <c r="J13" s="63"/>
      <c r="K13" s="63"/>
      <c r="L13" s="63" t="s">
        <v>712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714</v>
      </c>
      <c r="V13" s="63"/>
      <c r="W13" s="63"/>
      <c r="X13" s="63" t="s">
        <v>715</v>
      </c>
      <c r="Y13" s="63"/>
      <c r="Z13" s="63"/>
      <c r="AA13" s="63" t="s">
        <v>716</v>
      </c>
      <c r="AB13" s="63"/>
      <c r="AC13" s="63"/>
      <c r="AD13" s="63" t="s">
        <v>718</v>
      </c>
      <c r="AE13" s="63"/>
      <c r="AF13" s="63"/>
      <c r="AG13" s="63" t="s">
        <v>720</v>
      </c>
      <c r="AH13" s="63"/>
      <c r="AI13" s="63"/>
      <c r="AJ13" s="63" t="s">
        <v>972</v>
      </c>
      <c r="AK13" s="63"/>
      <c r="AL13" s="63"/>
      <c r="AM13" s="63" t="s">
        <v>725</v>
      </c>
      <c r="AN13" s="63"/>
      <c r="AO13" s="63"/>
      <c r="AP13" s="63" t="s">
        <v>726</v>
      </c>
      <c r="AQ13" s="63"/>
      <c r="AR13" s="63"/>
      <c r="AS13" s="63" t="s">
        <v>727</v>
      </c>
      <c r="AT13" s="63"/>
      <c r="AU13" s="63"/>
      <c r="AV13" s="63" t="s">
        <v>728</v>
      </c>
      <c r="AW13" s="63"/>
      <c r="AX13" s="63"/>
      <c r="AY13" s="63" t="s">
        <v>730</v>
      </c>
      <c r="AZ13" s="63"/>
      <c r="BA13" s="63"/>
      <c r="BB13" s="63" t="s">
        <v>731</v>
      </c>
      <c r="BC13" s="63"/>
      <c r="BD13" s="63"/>
      <c r="BE13" s="63" t="s">
        <v>732</v>
      </c>
      <c r="BF13" s="63"/>
      <c r="BG13" s="63"/>
      <c r="BH13" s="63" t="s">
        <v>733</v>
      </c>
      <c r="BI13" s="63"/>
      <c r="BJ13" s="63"/>
      <c r="BK13" s="63" t="s">
        <v>734</v>
      </c>
      <c r="BL13" s="63"/>
      <c r="BM13" s="63"/>
      <c r="BN13" s="63" t="s">
        <v>736</v>
      </c>
      <c r="BO13" s="63"/>
      <c r="BP13" s="63"/>
      <c r="BQ13" s="63" t="s">
        <v>737</v>
      </c>
      <c r="BR13" s="63"/>
      <c r="BS13" s="63"/>
      <c r="BT13" s="63" t="s">
        <v>739</v>
      </c>
      <c r="BU13" s="63"/>
      <c r="BV13" s="63"/>
      <c r="BW13" s="63" t="s">
        <v>741</v>
      </c>
      <c r="BX13" s="63"/>
      <c r="BY13" s="63"/>
      <c r="BZ13" s="63" t="s">
        <v>742</v>
      </c>
      <c r="CA13" s="63"/>
      <c r="CB13" s="63"/>
      <c r="CC13" s="63" t="s">
        <v>746</v>
      </c>
      <c r="CD13" s="63"/>
      <c r="CE13" s="63"/>
      <c r="CF13" s="63" t="s">
        <v>749</v>
      </c>
      <c r="CG13" s="63"/>
      <c r="CH13" s="63"/>
      <c r="CI13" s="63" t="s">
        <v>750</v>
      </c>
      <c r="CJ13" s="63"/>
      <c r="CK13" s="63"/>
      <c r="CL13" s="63" t="s">
        <v>751</v>
      </c>
      <c r="CM13" s="63"/>
      <c r="CN13" s="63"/>
      <c r="CO13" s="63" t="s">
        <v>752</v>
      </c>
      <c r="CP13" s="63"/>
      <c r="CQ13" s="63"/>
      <c r="CR13" s="63" t="s">
        <v>754</v>
      </c>
      <c r="CS13" s="63"/>
      <c r="CT13" s="63"/>
      <c r="CU13" s="63" t="s">
        <v>755</v>
      </c>
      <c r="CV13" s="63"/>
      <c r="CW13" s="63"/>
      <c r="CX13" s="63" t="s">
        <v>756</v>
      </c>
      <c r="CY13" s="63"/>
      <c r="CZ13" s="63"/>
      <c r="DA13" s="63" t="s">
        <v>757</v>
      </c>
      <c r="DB13" s="63"/>
      <c r="DC13" s="63"/>
      <c r="DD13" s="63" t="s">
        <v>758</v>
      </c>
      <c r="DE13" s="63"/>
      <c r="DF13" s="63"/>
      <c r="DG13" s="63" t="s">
        <v>759</v>
      </c>
      <c r="DH13" s="63"/>
      <c r="DI13" s="63"/>
      <c r="DJ13" s="63" t="s">
        <v>761</v>
      </c>
      <c r="DK13" s="63"/>
      <c r="DL13" s="63"/>
      <c r="DM13" s="63" t="s">
        <v>762</v>
      </c>
      <c r="DN13" s="63"/>
      <c r="DO13" s="63"/>
      <c r="DP13" s="63" t="s">
        <v>763</v>
      </c>
      <c r="DQ13" s="63"/>
      <c r="DR13" s="63"/>
    </row>
    <row r="14" spans="1:254" ht="83.25" customHeight="1" x14ac:dyDescent="0.25">
      <c r="A14" s="72"/>
      <c r="B14" s="72"/>
      <c r="C14" s="51" t="s">
        <v>707</v>
      </c>
      <c r="D14" s="51" t="s">
        <v>708</v>
      </c>
      <c r="E14" s="51" t="s">
        <v>709</v>
      </c>
      <c r="F14" s="51" t="s">
        <v>41</v>
      </c>
      <c r="G14" s="51" t="s">
        <v>103</v>
      </c>
      <c r="H14" s="51" t="s">
        <v>192</v>
      </c>
      <c r="I14" s="51" t="s">
        <v>195</v>
      </c>
      <c r="J14" s="51" t="s">
        <v>196</v>
      </c>
      <c r="K14" s="51" t="s">
        <v>197</v>
      </c>
      <c r="L14" s="51" t="s">
        <v>199</v>
      </c>
      <c r="M14" s="51" t="s">
        <v>200</v>
      </c>
      <c r="N14" s="51" t="s">
        <v>201</v>
      </c>
      <c r="O14" s="51" t="s">
        <v>203</v>
      </c>
      <c r="P14" s="51" t="s">
        <v>74</v>
      </c>
      <c r="Q14" s="51" t="s">
        <v>75</v>
      </c>
      <c r="R14" s="51" t="s">
        <v>84</v>
      </c>
      <c r="S14" s="51" t="s">
        <v>71</v>
      </c>
      <c r="T14" s="51" t="s">
        <v>713</v>
      </c>
      <c r="U14" s="51" t="s">
        <v>206</v>
      </c>
      <c r="V14" s="51" t="s">
        <v>71</v>
      </c>
      <c r="W14" s="51" t="s">
        <v>86</v>
      </c>
      <c r="X14" s="51" t="s">
        <v>69</v>
      </c>
      <c r="Y14" s="51" t="s">
        <v>212</v>
      </c>
      <c r="Z14" s="51" t="s">
        <v>213</v>
      </c>
      <c r="AA14" s="51" t="s">
        <v>134</v>
      </c>
      <c r="AB14" s="51" t="s">
        <v>717</v>
      </c>
      <c r="AC14" s="51" t="s">
        <v>713</v>
      </c>
      <c r="AD14" s="51" t="s">
        <v>217</v>
      </c>
      <c r="AE14" s="51" t="s">
        <v>425</v>
      </c>
      <c r="AF14" s="51" t="s">
        <v>719</v>
      </c>
      <c r="AG14" s="51" t="s">
        <v>721</v>
      </c>
      <c r="AH14" s="51" t="s">
        <v>722</v>
      </c>
      <c r="AI14" s="51" t="s">
        <v>723</v>
      </c>
      <c r="AJ14" s="51" t="s">
        <v>215</v>
      </c>
      <c r="AK14" s="51" t="s">
        <v>724</v>
      </c>
      <c r="AL14" s="51" t="s">
        <v>65</v>
      </c>
      <c r="AM14" s="51" t="s">
        <v>214</v>
      </c>
      <c r="AN14" s="51" t="s">
        <v>103</v>
      </c>
      <c r="AO14" s="51" t="s">
        <v>218</v>
      </c>
      <c r="AP14" s="51" t="s">
        <v>222</v>
      </c>
      <c r="AQ14" s="51" t="s">
        <v>223</v>
      </c>
      <c r="AR14" s="51" t="s">
        <v>101</v>
      </c>
      <c r="AS14" s="51" t="s">
        <v>219</v>
      </c>
      <c r="AT14" s="51" t="s">
        <v>220</v>
      </c>
      <c r="AU14" s="51" t="s">
        <v>221</v>
      </c>
      <c r="AV14" s="51" t="s">
        <v>225</v>
      </c>
      <c r="AW14" s="51" t="s">
        <v>729</v>
      </c>
      <c r="AX14" s="51" t="s">
        <v>226</v>
      </c>
      <c r="AY14" s="51" t="s">
        <v>227</v>
      </c>
      <c r="AZ14" s="51" t="s">
        <v>228</v>
      </c>
      <c r="BA14" s="51" t="s">
        <v>229</v>
      </c>
      <c r="BB14" s="51" t="s">
        <v>230</v>
      </c>
      <c r="BC14" s="51" t="s">
        <v>71</v>
      </c>
      <c r="BD14" s="51" t="s">
        <v>231</v>
      </c>
      <c r="BE14" s="51" t="s">
        <v>232</v>
      </c>
      <c r="BF14" s="51" t="s">
        <v>647</v>
      </c>
      <c r="BG14" s="51" t="s">
        <v>233</v>
      </c>
      <c r="BH14" s="51" t="s">
        <v>16</v>
      </c>
      <c r="BI14" s="51" t="s">
        <v>235</v>
      </c>
      <c r="BJ14" s="51" t="s">
        <v>147</v>
      </c>
      <c r="BK14" s="51" t="s">
        <v>236</v>
      </c>
      <c r="BL14" s="51" t="s">
        <v>735</v>
      </c>
      <c r="BM14" s="51" t="s">
        <v>237</v>
      </c>
      <c r="BN14" s="51" t="s">
        <v>97</v>
      </c>
      <c r="BO14" s="51" t="s">
        <v>17</v>
      </c>
      <c r="BP14" s="51" t="s">
        <v>18</v>
      </c>
      <c r="BQ14" s="51" t="s">
        <v>738</v>
      </c>
      <c r="BR14" s="51" t="s">
        <v>647</v>
      </c>
      <c r="BS14" s="51" t="s">
        <v>218</v>
      </c>
      <c r="BT14" s="51" t="s">
        <v>740</v>
      </c>
      <c r="BU14" s="51" t="s">
        <v>238</v>
      </c>
      <c r="BV14" s="51" t="s">
        <v>239</v>
      </c>
      <c r="BW14" s="51" t="s">
        <v>148</v>
      </c>
      <c r="BX14" s="51" t="s">
        <v>234</v>
      </c>
      <c r="BY14" s="51" t="s">
        <v>209</v>
      </c>
      <c r="BZ14" s="51" t="s">
        <v>743</v>
      </c>
      <c r="CA14" s="51" t="s">
        <v>744</v>
      </c>
      <c r="CB14" s="51" t="s">
        <v>745</v>
      </c>
      <c r="CC14" s="51" t="s">
        <v>747</v>
      </c>
      <c r="CD14" s="51" t="s">
        <v>748</v>
      </c>
      <c r="CE14" s="51" t="s">
        <v>240</v>
      </c>
      <c r="CF14" s="51" t="s">
        <v>241</v>
      </c>
      <c r="CG14" s="51" t="s">
        <v>242</v>
      </c>
      <c r="CH14" s="51" t="s">
        <v>96</v>
      </c>
      <c r="CI14" s="51" t="s">
        <v>245</v>
      </c>
      <c r="CJ14" s="51" t="s">
        <v>246</v>
      </c>
      <c r="CK14" s="51" t="s">
        <v>125</v>
      </c>
      <c r="CL14" s="51" t="s">
        <v>247</v>
      </c>
      <c r="CM14" s="51" t="s">
        <v>248</v>
      </c>
      <c r="CN14" s="51" t="s">
        <v>249</v>
      </c>
      <c r="CO14" s="51" t="s">
        <v>250</v>
      </c>
      <c r="CP14" s="51" t="s">
        <v>251</v>
      </c>
      <c r="CQ14" s="51" t="s">
        <v>753</v>
      </c>
      <c r="CR14" s="51" t="s">
        <v>252</v>
      </c>
      <c r="CS14" s="51" t="s">
        <v>253</v>
      </c>
      <c r="CT14" s="51" t="s">
        <v>254</v>
      </c>
      <c r="CU14" s="51" t="s">
        <v>257</v>
      </c>
      <c r="CV14" s="51" t="s">
        <v>258</v>
      </c>
      <c r="CW14" s="51" t="s">
        <v>259</v>
      </c>
      <c r="CX14" s="51" t="s">
        <v>261</v>
      </c>
      <c r="CY14" s="51" t="s">
        <v>262</v>
      </c>
      <c r="CZ14" s="51" t="s">
        <v>263</v>
      </c>
      <c r="DA14" s="51" t="s">
        <v>264</v>
      </c>
      <c r="DB14" s="51" t="s">
        <v>64</v>
      </c>
      <c r="DC14" s="51" t="s">
        <v>265</v>
      </c>
      <c r="DD14" s="51" t="s">
        <v>260</v>
      </c>
      <c r="DE14" s="51" t="s">
        <v>224</v>
      </c>
      <c r="DF14" s="51" t="s">
        <v>104</v>
      </c>
      <c r="DG14" s="51" t="s">
        <v>760</v>
      </c>
      <c r="DH14" s="51" t="s">
        <v>973</v>
      </c>
      <c r="DI14" s="51" t="s">
        <v>974</v>
      </c>
      <c r="DJ14" s="51" t="s">
        <v>266</v>
      </c>
      <c r="DK14" s="51" t="s">
        <v>267</v>
      </c>
      <c r="DL14" s="51" t="s">
        <v>268</v>
      </c>
      <c r="DM14" s="51" t="s">
        <v>269</v>
      </c>
      <c r="DN14" s="51" t="s">
        <v>270</v>
      </c>
      <c r="DO14" s="51" t="s">
        <v>271</v>
      </c>
      <c r="DP14" s="51" t="s">
        <v>274</v>
      </c>
      <c r="DQ14" s="51" t="s">
        <v>275</v>
      </c>
      <c r="DR14" s="51" t="s">
        <v>151</v>
      </c>
    </row>
    <row r="15" spans="1:254" ht="15.75" x14ac:dyDescent="0.25">
      <c r="A15" s="17">
        <v>1</v>
      </c>
      <c r="B15" s="55" t="s">
        <v>985</v>
      </c>
      <c r="C15" s="5">
        <v>1</v>
      </c>
      <c r="D15" s="5"/>
      <c r="E15" s="5"/>
      <c r="F15" s="5">
        <v>1</v>
      </c>
      <c r="G15" s="5"/>
      <c r="H15" s="5"/>
      <c r="I15" s="5"/>
      <c r="J15" s="5">
        <v>1</v>
      </c>
      <c r="K15" s="5"/>
      <c r="L15" s="5">
        <v>1</v>
      </c>
      <c r="M15" s="5"/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>
        <v>1</v>
      </c>
      <c r="Y15" s="5"/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5.75" x14ac:dyDescent="0.25">
      <c r="A16" s="2">
        <v>2</v>
      </c>
      <c r="B16" s="56" t="s">
        <v>986</v>
      </c>
      <c r="C16" s="9"/>
      <c r="D16" s="9">
        <v>1</v>
      </c>
      <c r="E16" s="9"/>
      <c r="F16" s="9"/>
      <c r="G16" s="9"/>
      <c r="H16" s="9">
        <v>1</v>
      </c>
      <c r="I16" s="9"/>
      <c r="J16" s="9"/>
      <c r="K16" s="9">
        <v>1</v>
      </c>
      <c r="L16" s="9"/>
      <c r="M16" s="9">
        <v>1</v>
      </c>
      <c r="N16" s="9"/>
      <c r="O16" s="9"/>
      <c r="P16" s="9"/>
      <c r="Q16" s="9">
        <v>1</v>
      </c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ht="15.75" x14ac:dyDescent="0.25">
      <c r="A17" s="2">
        <v>3</v>
      </c>
      <c r="B17" s="56" t="s">
        <v>987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ht="15.75" x14ac:dyDescent="0.25">
      <c r="A18" s="2">
        <v>4</v>
      </c>
      <c r="B18" s="56" t="s">
        <v>988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/>
      <c r="N18" s="9">
        <v>1</v>
      </c>
      <c r="O18" s="9"/>
      <c r="P18" s="9"/>
      <c r="Q18" s="9">
        <v>1</v>
      </c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>
        <v>1</v>
      </c>
      <c r="AF18" s="9"/>
      <c r="AG18" s="9"/>
      <c r="AH18" s="9"/>
      <c r="AI18" s="9">
        <v>1</v>
      </c>
      <c r="AJ18" s="9"/>
      <c r="AK18" s="9"/>
      <c r="AL18" s="9">
        <v>1</v>
      </c>
      <c r="AM18" s="9"/>
      <c r="AN18" s="9"/>
      <c r="AO18" s="9">
        <v>1</v>
      </c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/>
      <c r="BJ18" s="9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ht="15.75" x14ac:dyDescent="0.25">
      <c r="A19" s="2">
        <v>5</v>
      </c>
      <c r="B19" s="56" t="s">
        <v>989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ht="15.75" x14ac:dyDescent="0.25">
      <c r="A20" s="2">
        <v>6</v>
      </c>
      <c r="B20" s="56" t="s">
        <v>990</v>
      </c>
      <c r="C20" s="9"/>
      <c r="D20" s="9"/>
      <c r="E20" s="9">
        <v>1</v>
      </c>
      <c r="F20" s="9"/>
      <c r="G20" s="9"/>
      <c r="H20" s="9">
        <v>1</v>
      </c>
      <c r="I20" s="9"/>
      <c r="J20" s="9"/>
      <c r="K20" s="9">
        <v>1</v>
      </c>
      <c r="L20" s="9"/>
      <c r="M20" s="9"/>
      <c r="N20" s="9">
        <v>1</v>
      </c>
      <c r="O20" s="9"/>
      <c r="P20" s="9"/>
      <c r="Q20" s="9">
        <v>1</v>
      </c>
      <c r="R20" s="9"/>
      <c r="S20" s="9"/>
      <c r="T20" s="9">
        <v>1</v>
      </c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/>
      <c r="AI20" s="9">
        <v>1</v>
      </c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/>
      <c r="AX20" s="9">
        <v>1</v>
      </c>
      <c r="AY20" s="9"/>
      <c r="AZ20" s="9"/>
      <c r="BA20" s="9">
        <v>1</v>
      </c>
      <c r="BB20" s="9"/>
      <c r="BC20" s="9"/>
      <c r="BD20" s="9">
        <v>1</v>
      </c>
      <c r="BE20" s="9"/>
      <c r="BF20" s="9"/>
      <c r="BG20" s="9">
        <v>1</v>
      </c>
      <c r="BH20" s="9"/>
      <c r="BI20" s="9"/>
      <c r="BJ20" s="9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ht="15.75" x14ac:dyDescent="0.25">
      <c r="A21" s="2">
        <v>7</v>
      </c>
      <c r="B21" s="56" t="s">
        <v>991</v>
      </c>
      <c r="C21" s="9"/>
      <c r="D21" s="9"/>
      <c r="E21" s="9">
        <v>1</v>
      </c>
      <c r="F21" s="9"/>
      <c r="G21" s="9"/>
      <c r="H21" s="9">
        <v>1</v>
      </c>
      <c r="I21" s="9"/>
      <c r="J21" s="9"/>
      <c r="K21" s="9">
        <v>1</v>
      </c>
      <c r="L21" s="9"/>
      <c r="M21" s="9"/>
      <c r="N21" s="9">
        <v>1</v>
      </c>
      <c r="O21" s="9"/>
      <c r="P21" s="9"/>
      <c r="Q21" s="9">
        <v>1</v>
      </c>
      <c r="R21" s="9"/>
      <c r="S21" s="9"/>
      <c r="T21" s="9">
        <v>1</v>
      </c>
      <c r="U21" s="9"/>
      <c r="V21" s="9"/>
      <c r="W21" s="9">
        <v>1</v>
      </c>
      <c r="X21" s="9"/>
      <c r="Y21" s="9"/>
      <c r="Z21" s="9">
        <v>1</v>
      </c>
      <c r="AA21" s="9"/>
      <c r="AB21" s="9"/>
      <c r="AC21" s="9">
        <v>1</v>
      </c>
      <c r="AD21" s="9"/>
      <c r="AE21" s="9"/>
      <c r="AF21" s="9">
        <v>1</v>
      </c>
      <c r="AG21" s="9"/>
      <c r="AH21" s="9"/>
      <c r="AI21" s="9">
        <v>1</v>
      </c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9">
        <v>1</v>
      </c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x14ac:dyDescent="0.25">
      <c r="A22" s="3">
        <v>8</v>
      </c>
      <c r="B22" s="57" t="s">
        <v>992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 x14ac:dyDescent="0.25">
      <c r="A23" s="3">
        <v>9</v>
      </c>
      <c r="B23" s="57" t="s">
        <v>993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3"/>
      <c r="P23" s="3">
        <v>1</v>
      </c>
      <c r="Q23" s="3"/>
      <c r="R23" s="3"/>
      <c r="S23" s="3"/>
      <c r="T23" s="3">
        <v>1</v>
      </c>
      <c r="U23" s="3"/>
      <c r="V23" s="3"/>
      <c r="W23" s="3">
        <v>1</v>
      </c>
      <c r="X23" s="3"/>
      <c r="Y23" s="3"/>
      <c r="Z23" s="3">
        <v>1</v>
      </c>
      <c r="AA23" s="3"/>
      <c r="AB23" s="3"/>
      <c r="AC23" s="3">
        <v>1</v>
      </c>
      <c r="AD23" s="3"/>
      <c r="AE23" s="3"/>
      <c r="AF23" s="3">
        <v>1</v>
      </c>
      <c r="AG23" s="3"/>
      <c r="AH23" s="3"/>
      <c r="AI23" s="3">
        <v>1</v>
      </c>
      <c r="AJ23" s="3"/>
      <c r="AK23" s="3"/>
      <c r="AL23" s="3">
        <v>1</v>
      </c>
      <c r="AM23" s="3"/>
      <c r="AN23" s="3"/>
      <c r="AO23" s="3">
        <v>1</v>
      </c>
      <c r="AP23" s="3"/>
      <c r="AQ23" s="3"/>
      <c r="AR23" s="3">
        <v>1</v>
      </c>
      <c r="AS23" s="3"/>
      <c r="AT23" s="3"/>
      <c r="AU23" s="3">
        <v>1</v>
      </c>
      <c r="AV23" s="3"/>
      <c r="AW23" s="3"/>
      <c r="AX23" s="3">
        <v>1</v>
      </c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/>
      <c r="BJ23" s="3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</row>
    <row r="24" spans="1:254" x14ac:dyDescent="0.25">
      <c r="A24" s="3">
        <v>10</v>
      </c>
      <c r="B24" s="57" t="s">
        <v>994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</row>
    <row r="25" spans="1:254" ht="15.75" x14ac:dyDescent="0.25">
      <c r="A25" s="3">
        <v>11</v>
      </c>
      <c r="B25" s="57" t="s">
        <v>995</v>
      </c>
      <c r="C25" s="5"/>
      <c r="D25" s="5"/>
      <c r="E25" s="5">
        <v>1</v>
      </c>
      <c r="F25" s="5"/>
      <c r="G25" s="5"/>
      <c r="H25" s="5">
        <v>1</v>
      </c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ht="15.75" x14ac:dyDescent="0.25">
      <c r="A26" s="3">
        <v>12</v>
      </c>
      <c r="B26" s="57" t="s">
        <v>996</v>
      </c>
      <c r="C26" s="9"/>
      <c r="D26" s="9">
        <v>1</v>
      </c>
      <c r="E26" s="9"/>
      <c r="F26" s="9"/>
      <c r="G26" s="9">
        <v>1</v>
      </c>
      <c r="H26" s="9"/>
      <c r="I26" s="9"/>
      <c r="J26" s="9">
        <v>1</v>
      </c>
      <c r="K26" s="9"/>
      <c r="L26" s="9"/>
      <c r="M26" s="9">
        <v>1</v>
      </c>
      <c r="N26" s="9"/>
      <c r="O26" s="9"/>
      <c r="P26" s="9">
        <v>1</v>
      </c>
      <c r="Q26" s="9"/>
      <c r="R26" s="9"/>
      <c r="S26" s="9">
        <v>1</v>
      </c>
      <c r="T26" s="9"/>
      <c r="U26" s="9">
        <v>1</v>
      </c>
      <c r="V26" s="9"/>
      <c r="W26" s="9"/>
      <c r="X26" s="9"/>
      <c r="Y26" s="9">
        <v>1</v>
      </c>
      <c r="Z26" s="9"/>
      <c r="AA26" s="9"/>
      <c r="AB26" s="9">
        <v>1</v>
      </c>
      <c r="AC26" s="9"/>
      <c r="AD26" s="9"/>
      <c r="AE26" s="9">
        <v>1</v>
      </c>
      <c r="AF26" s="9"/>
      <c r="AG26" s="9"/>
      <c r="AH26" s="9">
        <v>1</v>
      </c>
      <c r="AI26" s="9"/>
      <c r="AJ26" s="9">
        <v>1</v>
      </c>
      <c r="AK26" s="9"/>
      <c r="AL26" s="9"/>
      <c r="AM26" s="9"/>
      <c r="AN26" s="9">
        <v>1</v>
      </c>
      <c r="AO26" s="9"/>
      <c r="AP26" s="9"/>
      <c r="AQ26" s="9">
        <v>1</v>
      </c>
      <c r="AR26" s="9"/>
      <c r="AS26" s="9"/>
      <c r="AT26" s="9">
        <v>1</v>
      </c>
      <c r="AU26" s="9"/>
      <c r="AV26" s="9"/>
      <c r="AW26" s="9">
        <v>1</v>
      </c>
      <c r="AX26" s="9"/>
      <c r="AY26" s="9"/>
      <c r="AZ26" s="9">
        <v>1</v>
      </c>
      <c r="BA26" s="9"/>
      <c r="BB26" s="9"/>
      <c r="BC26" s="9">
        <v>1</v>
      </c>
      <c r="BD26" s="9"/>
      <c r="BE26" s="9"/>
      <c r="BF26" s="9">
        <v>1</v>
      </c>
      <c r="BG26" s="9"/>
      <c r="BH26" s="9"/>
      <c r="BI26" s="9">
        <v>1</v>
      </c>
      <c r="BJ26" s="9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ht="15.75" x14ac:dyDescent="0.25">
      <c r="A27" s="3">
        <v>13</v>
      </c>
      <c r="B27" s="57" t="s">
        <v>997</v>
      </c>
      <c r="C27" s="9"/>
      <c r="D27" s="9"/>
      <c r="E27" s="9">
        <v>1</v>
      </c>
      <c r="F27" s="9"/>
      <c r="G27" s="9"/>
      <c r="H27" s="9">
        <v>1</v>
      </c>
      <c r="I27" s="9"/>
      <c r="J27" s="9"/>
      <c r="K27" s="9">
        <v>1</v>
      </c>
      <c r="L27" s="9"/>
      <c r="M27" s="9"/>
      <c r="N27" s="9">
        <v>1</v>
      </c>
      <c r="O27" s="9"/>
      <c r="P27" s="9"/>
      <c r="Q27" s="9">
        <v>1</v>
      </c>
      <c r="R27" s="9"/>
      <c r="S27" s="9"/>
      <c r="T27" s="9">
        <v>1</v>
      </c>
      <c r="U27" s="9"/>
      <c r="V27" s="9">
        <v>1</v>
      </c>
      <c r="W27" s="9"/>
      <c r="X27" s="9"/>
      <c r="Y27" s="9">
        <v>1</v>
      </c>
      <c r="Z27" s="9"/>
      <c r="AA27" s="9"/>
      <c r="AB27" s="9">
        <v>1</v>
      </c>
      <c r="AC27" s="9"/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/>
      <c r="AR27" s="9">
        <v>1</v>
      </c>
      <c r="AS27" s="9"/>
      <c r="AT27" s="9"/>
      <c r="AU27" s="9">
        <v>1</v>
      </c>
      <c r="AV27" s="9"/>
      <c r="AW27" s="9"/>
      <c r="AX27" s="9">
        <v>1</v>
      </c>
      <c r="AY27" s="9"/>
      <c r="AZ27" s="9"/>
      <c r="BA27" s="9">
        <v>1</v>
      </c>
      <c r="BB27" s="9"/>
      <c r="BC27" s="9"/>
      <c r="BD27" s="9">
        <v>1</v>
      </c>
      <c r="BE27" s="9"/>
      <c r="BF27" s="9"/>
      <c r="BG27" s="9">
        <v>1</v>
      </c>
      <c r="BH27" s="9"/>
      <c r="BI27" s="9"/>
      <c r="BJ27" s="9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ht="15.75" x14ac:dyDescent="0.25">
      <c r="A28" s="3">
        <v>14</v>
      </c>
      <c r="B28" s="57" t="s">
        <v>998</v>
      </c>
      <c r="C28" s="9"/>
      <c r="D28" s="9">
        <v>1</v>
      </c>
      <c r="E28" s="9"/>
      <c r="F28" s="9"/>
      <c r="G28" s="9">
        <v>1</v>
      </c>
      <c r="H28" s="9"/>
      <c r="I28" s="9"/>
      <c r="J28" s="9">
        <v>1</v>
      </c>
      <c r="K28" s="9"/>
      <c r="L28" s="9"/>
      <c r="M28" s="9">
        <v>1</v>
      </c>
      <c r="N28" s="9"/>
      <c r="O28" s="9"/>
      <c r="P28" s="9">
        <v>1</v>
      </c>
      <c r="Q28" s="9"/>
      <c r="R28" s="9"/>
      <c r="S28" s="9">
        <v>1</v>
      </c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/>
      <c r="AG28" s="9"/>
      <c r="AH28" s="9">
        <v>1</v>
      </c>
      <c r="AI28" s="9"/>
      <c r="AJ28" s="9"/>
      <c r="AK28" s="9">
        <v>1</v>
      </c>
      <c r="AL28" s="9"/>
      <c r="AM28" s="9"/>
      <c r="AN28" s="9">
        <v>1</v>
      </c>
      <c r="AO28" s="9"/>
      <c r="AP28" s="9"/>
      <c r="AQ28" s="9">
        <v>1</v>
      </c>
      <c r="AR28" s="9"/>
      <c r="AS28" s="9"/>
      <c r="AT28" s="9">
        <v>1</v>
      </c>
      <c r="AU28" s="9"/>
      <c r="AV28" s="9"/>
      <c r="AW28" s="9">
        <v>1</v>
      </c>
      <c r="AX28" s="9"/>
      <c r="AY28" s="9"/>
      <c r="AZ28" s="9">
        <v>1</v>
      </c>
      <c r="BA28" s="9"/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ht="15.75" x14ac:dyDescent="0.25">
      <c r="A29" s="3">
        <v>15</v>
      </c>
      <c r="B29" s="57" t="s">
        <v>999</v>
      </c>
      <c r="C29" s="9">
        <v>1</v>
      </c>
      <c r="D29" s="9"/>
      <c r="E29" s="9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>
        <v>1</v>
      </c>
      <c r="AE29" s="9"/>
      <c r="AF29" s="9"/>
      <c r="AG29" s="9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9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>
        <v>1</v>
      </c>
      <c r="BF29" s="9"/>
      <c r="BG29" s="9"/>
      <c r="BH29" s="9">
        <v>1</v>
      </c>
      <c r="BI29" s="9"/>
      <c r="BJ29" s="9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ht="15.75" x14ac:dyDescent="0.25">
      <c r="A30" s="3">
        <v>16</v>
      </c>
      <c r="B30" s="57" t="s">
        <v>1000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ht="15.75" x14ac:dyDescent="0.25">
      <c r="A31" s="3">
        <v>17</v>
      </c>
      <c r="B31" s="57" t="s">
        <v>1001</v>
      </c>
      <c r="C31" s="9"/>
      <c r="D31" s="9"/>
      <c r="E31" s="9">
        <v>1</v>
      </c>
      <c r="F31" s="9">
        <v>1</v>
      </c>
      <c r="G31" s="9"/>
      <c r="H31" s="9"/>
      <c r="I31" s="9"/>
      <c r="J31" s="9"/>
      <c r="K31" s="9">
        <v>1</v>
      </c>
      <c r="L31" s="9"/>
      <c r="M31" s="9"/>
      <c r="N31" s="9">
        <v>1</v>
      </c>
      <c r="O31" s="9"/>
      <c r="P31" s="9"/>
      <c r="Q31" s="9">
        <v>1</v>
      </c>
      <c r="R31" s="9"/>
      <c r="S31" s="9"/>
      <c r="T31" s="9">
        <v>1</v>
      </c>
      <c r="U31" s="9"/>
      <c r="V31" s="9"/>
      <c r="W31" s="9">
        <v>1</v>
      </c>
      <c r="X31" s="9"/>
      <c r="Y31" s="9"/>
      <c r="Z31" s="9">
        <v>1</v>
      </c>
      <c r="AA31" s="9"/>
      <c r="AB31" s="9"/>
      <c r="AC31" s="9">
        <v>1</v>
      </c>
      <c r="AD31" s="9"/>
      <c r="AE31" s="9">
        <v>1</v>
      </c>
      <c r="AF31" s="9"/>
      <c r="AG31" s="9"/>
      <c r="AH31" s="9"/>
      <c r="AI31" s="9">
        <v>1</v>
      </c>
      <c r="AJ31" s="9"/>
      <c r="AK31" s="9"/>
      <c r="AL31" s="9">
        <v>1</v>
      </c>
      <c r="AM31" s="9"/>
      <c r="AN31" s="9"/>
      <c r="AO31" s="9">
        <v>1</v>
      </c>
      <c r="AP31" s="9"/>
      <c r="AQ31" s="9"/>
      <c r="AR31" s="9">
        <v>1</v>
      </c>
      <c r="AS31" s="9"/>
      <c r="AT31" s="9"/>
      <c r="AU31" s="9">
        <v>1</v>
      </c>
      <c r="AV31" s="9"/>
      <c r="AW31" s="9"/>
      <c r="AX31" s="9">
        <v>1</v>
      </c>
      <c r="AY31" s="9"/>
      <c r="AZ31" s="9"/>
      <c r="BA31" s="9">
        <v>1</v>
      </c>
      <c r="BB31" s="9"/>
      <c r="BC31" s="9"/>
      <c r="BD31" s="9">
        <v>1</v>
      </c>
      <c r="BE31" s="9"/>
      <c r="BF31" s="9"/>
      <c r="BG31" s="9">
        <v>1</v>
      </c>
      <c r="BH31" s="9"/>
      <c r="BI31" s="9"/>
      <c r="BJ31" s="9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ht="15.75" x14ac:dyDescent="0.25">
      <c r="A32" s="3">
        <v>18</v>
      </c>
      <c r="B32" s="57" t="s">
        <v>1002</v>
      </c>
      <c r="C32" s="9"/>
      <c r="D32" s="9"/>
      <c r="E32" s="9">
        <v>1</v>
      </c>
      <c r="F32" s="9"/>
      <c r="G32" s="9">
        <v>1</v>
      </c>
      <c r="H32" s="9"/>
      <c r="I32" s="9"/>
      <c r="J32" s="9"/>
      <c r="K32" s="9">
        <v>1</v>
      </c>
      <c r="L32" s="9"/>
      <c r="M32" s="9"/>
      <c r="N32" s="9">
        <v>1</v>
      </c>
      <c r="O32" s="9"/>
      <c r="P32" s="9"/>
      <c r="Q32" s="9">
        <v>1</v>
      </c>
      <c r="R32" s="9"/>
      <c r="S32" s="9"/>
      <c r="T32" s="9">
        <v>1</v>
      </c>
      <c r="U32" s="9"/>
      <c r="V32" s="9"/>
      <c r="W32" s="9">
        <v>1</v>
      </c>
      <c r="X32" s="9"/>
      <c r="Y32" s="9"/>
      <c r="Z32" s="9">
        <v>1</v>
      </c>
      <c r="AA32" s="9"/>
      <c r="AB32" s="9"/>
      <c r="AC32" s="9">
        <v>1</v>
      </c>
      <c r="AD32" s="9"/>
      <c r="AE32" s="9"/>
      <c r="AF32" s="9">
        <v>1</v>
      </c>
      <c r="AG32" s="9"/>
      <c r="AH32" s="9"/>
      <c r="AI32" s="9">
        <v>1</v>
      </c>
      <c r="AJ32" s="9"/>
      <c r="AK32" s="9"/>
      <c r="AL32" s="9">
        <v>1</v>
      </c>
      <c r="AM32" s="9"/>
      <c r="AN32" s="9"/>
      <c r="AO32" s="9">
        <v>1</v>
      </c>
      <c r="AP32" s="9"/>
      <c r="AQ32" s="9"/>
      <c r="AR32" s="9">
        <v>1</v>
      </c>
      <c r="AS32" s="9"/>
      <c r="AT32" s="9"/>
      <c r="AU32" s="9">
        <v>1</v>
      </c>
      <c r="AV32" s="9"/>
      <c r="AW32" s="9"/>
      <c r="AX32" s="9">
        <v>1</v>
      </c>
      <c r="AY32" s="9"/>
      <c r="AZ32" s="9"/>
      <c r="BA32" s="9">
        <v>1</v>
      </c>
      <c r="BB32" s="9"/>
      <c r="BC32" s="9"/>
      <c r="BD32" s="9">
        <v>1</v>
      </c>
      <c r="BE32" s="9"/>
      <c r="BF32" s="9"/>
      <c r="BG32" s="9">
        <v>1</v>
      </c>
      <c r="BH32" s="9"/>
      <c r="BI32" s="9"/>
      <c r="BJ32" s="9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1:122" x14ac:dyDescent="0.25">
      <c r="A33" s="68" t="s">
        <v>277</v>
      </c>
      <c r="B33" s="69"/>
      <c r="C33" s="3">
        <f t="shared" ref="C33:AH33" si="0">SUM(C15:C32)</f>
        <v>4</v>
      </c>
      <c r="D33" s="3">
        <f t="shared" si="0"/>
        <v>6</v>
      </c>
      <c r="E33" s="3">
        <f t="shared" si="0"/>
        <v>8</v>
      </c>
      <c r="F33" s="3">
        <f t="shared" si="0"/>
        <v>5</v>
      </c>
      <c r="G33" s="3">
        <f t="shared" si="0"/>
        <v>6</v>
      </c>
      <c r="H33" s="3">
        <f t="shared" si="0"/>
        <v>7</v>
      </c>
      <c r="I33" s="3">
        <f t="shared" si="0"/>
        <v>3</v>
      </c>
      <c r="J33" s="3">
        <f t="shared" si="0"/>
        <v>6</v>
      </c>
      <c r="K33" s="3">
        <f t="shared" si="0"/>
        <v>9</v>
      </c>
      <c r="L33" s="3">
        <f t="shared" si="0"/>
        <v>3</v>
      </c>
      <c r="M33" s="3">
        <f t="shared" si="0"/>
        <v>6</v>
      </c>
      <c r="N33" s="3">
        <f t="shared" si="0"/>
        <v>9</v>
      </c>
      <c r="O33" s="3">
        <f t="shared" si="0"/>
        <v>3</v>
      </c>
      <c r="P33" s="3">
        <f t="shared" si="0"/>
        <v>6</v>
      </c>
      <c r="Q33" s="3">
        <f t="shared" si="0"/>
        <v>9</v>
      </c>
      <c r="R33" s="3">
        <f t="shared" si="0"/>
        <v>3</v>
      </c>
      <c r="S33" s="3">
        <f t="shared" si="0"/>
        <v>5</v>
      </c>
      <c r="T33" s="3">
        <f t="shared" si="0"/>
        <v>10</v>
      </c>
      <c r="U33" s="3">
        <f t="shared" si="0"/>
        <v>4</v>
      </c>
      <c r="V33" s="3">
        <f t="shared" si="0"/>
        <v>5</v>
      </c>
      <c r="W33" s="3">
        <f t="shared" si="0"/>
        <v>9</v>
      </c>
      <c r="X33" s="3">
        <f t="shared" si="0"/>
        <v>4</v>
      </c>
      <c r="Y33" s="3">
        <f t="shared" si="0"/>
        <v>5</v>
      </c>
      <c r="Z33" s="3">
        <f t="shared" si="0"/>
        <v>9</v>
      </c>
      <c r="AA33" s="3">
        <f t="shared" si="0"/>
        <v>3</v>
      </c>
      <c r="AB33" s="3">
        <f t="shared" si="0"/>
        <v>6</v>
      </c>
      <c r="AC33" s="3">
        <f t="shared" si="0"/>
        <v>9</v>
      </c>
      <c r="AD33" s="3">
        <f t="shared" si="0"/>
        <v>3</v>
      </c>
      <c r="AE33" s="3">
        <f t="shared" si="0"/>
        <v>8</v>
      </c>
      <c r="AF33" s="3">
        <f t="shared" si="0"/>
        <v>7</v>
      </c>
      <c r="AG33" s="3">
        <f t="shared" si="0"/>
        <v>3</v>
      </c>
      <c r="AH33" s="3">
        <f t="shared" si="0"/>
        <v>6</v>
      </c>
      <c r="AI33" s="3">
        <f t="shared" ref="AI33:BN33" si="1">SUM(AI15:AI32)</f>
        <v>9</v>
      </c>
      <c r="AJ33" s="3">
        <f t="shared" si="1"/>
        <v>4</v>
      </c>
      <c r="AK33" s="3">
        <f t="shared" si="1"/>
        <v>5</v>
      </c>
      <c r="AL33" s="3">
        <f t="shared" si="1"/>
        <v>9</v>
      </c>
      <c r="AM33" s="3">
        <f t="shared" si="1"/>
        <v>3</v>
      </c>
      <c r="AN33" s="3">
        <f t="shared" si="1"/>
        <v>6</v>
      </c>
      <c r="AO33" s="3">
        <f t="shared" si="1"/>
        <v>9</v>
      </c>
      <c r="AP33" s="3">
        <f t="shared" si="1"/>
        <v>3</v>
      </c>
      <c r="AQ33" s="3">
        <f t="shared" si="1"/>
        <v>5</v>
      </c>
      <c r="AR33" s="3">
        <f t="shared" si="1"/>
        <v>10</v>
      </c>
      <c r="AS33" s="3">
        <f t="shared" si="1"/>
        <v>3</v>
      </c>
      <c r="AT33" s="3">
        <f t="shared" si="1"/>
        <v>5</v>
      </c>
      <c r="AU33" s="3">
        <f t="shared" si="1"/>
        <v>10</v>
      </c>
      <c r="AV33" s="3">
        <f t="shared" si="1"/>
        <v>3</v>
      </c>
      <c r="AW33" s="3">
        <f t="shared" si="1"/>
        <v>5</v>
      </c>
      <c r="AX33" s="3">
        <f t="shared" si="1"/>
        <v>10</v>
      </c>
      <c r="AY33" s="3">
        <f t="shared" si="1"/>
        <v>3</v>
      </c>
      <c r="AZ33" s="3">
        <f t="shared" si="1"/>
        <v>5</v>
      </c>
      <c r="BA33" s="3">
        <f t="shared" si="1"/>
        <v>10</v>
      </c>
      <c r="BB33" s="3">
        <f t="shared" si="1"/>
        <v>3</v>
      </c>
      <c r="BC33" s="3">
        <f t="shared" si="1"/>
        <v>5</v>
      </c>
      <c r="BD33" s="3">
        <f t="shared" si="1"/>
        <v>10</v>
      </c>
      <c r="BE33" s="3">
        <f t="shared" si="1"/>
        <v>3</v>
      </c>
      <c r="BF33" s="3">
        <f t="shared" si="1"/>
        <v>5</v>
      </c>
      <c r="BG33" s="3">
        <f t="shared" si="1"/>
        <v>10</v>
      </c>
      <c r="BH33" s="3">
        <f t="shared" si="1"/>
        <v>3</v>
      </c>
      <c r="BI33" s="3">
        <f t="shared" si="1"/>
        <v>5</v>
      </c>
      <c r="BJ33" s="3">
        <f t="shared" si="1"/>
        <v>10</v>
      </c>
      <c r="BK33" s="3">
        <f t="shared" si="1"/>
        <v>3</v>
      </c>
      <c r="BL33" s="3">
        <f t="shared" si="1"/>
        <v>5</v>
      </c>
      <c r="BM33" s="3">
        <f t="shared" si="1"/>
        <v>10</v>
      </c>
      <c r="BN33" s="3">
        <f t="shared" si="1"/>
        <v>3</v>
      </c>
      <c r="BO33" s="3">
        <f t="shared" ref="BO33:CT33" si="2">SUM(BO15:BO32)</f>
        <v>5</v>
      </c>
      <c r="BP33" s="3">
        <f t="shared" si="2"/>
        <v>10</v>
      </c>
      <c r="BQ33" s="3">
        <f t="shared" si="2"/>
        <v>3</v>
      </c>
      <c r="BR33" s="3">
        <f t="shared" si="2"/>
        <v>5</v>
      </c>
      <c r="BS33" s="3">
        <f t="shared" si="2"/>
        <v>10</v>
      </c>
      <c r="BT33" s="3">
        <f t="shared" si="2"/>
        <v>3</v>
      </c>
      <c r="BU33" s="3">
        <f t="shared" si="2"/>
        <v>5</v>
      </c>
      <c r="BV33" s="3">
        <f t="shared" si="2"/>
        <v>10</v>
      </c>
      <c r="BW33" s="3">
        <f t="shared" si="2"/>
        <v>3</v>
      </c>
      <c r="BX33" s="3">
        <f t="shared" si="2"/>
        <v>5</v>
      </c>
      <c r="BY33" s="3">
        <f t="shared" si="2"/>
        <v>10</v>
      </c>
      <c r="BZ33" s="3">
        <f t="shared" si="2"/>
        <v>3</v>
      </c>
      <c r="CA33" s="3">
        <f t="shared" si="2"/>
        <v>5</v>
      </c>
      <c r="CB33" s="3">
        <f t="shared" si="2"/>
        <v>10</v>
      </c>
      <c r="CC33" s="3">
        <f t="shared" si="2"/>
        <v>3</v>
      </c>
      <c r="CD33" s="3">
        <f t="shared" si="2"/>
        <v>5</v>
      </c>
      <c r="CE33" s="3">
        <f t="shared" si="2"/>
        <v>10</v>
      </c>
      <c r="CF33" s="3">
        <f t="shared" si="2"/>
        <v>3</v>
      </c>
      <c r="CG33" s="3">
        <f t="shared" si="2"/>
        <v>5</v>
      </c>
      <c r="CH33" s="3">
        <f t="shared" si="2"/>
        <v>10</v>
      </c>
      <c r="CI33" s="3">
        <f t="shared" si="2"/>
        <v>3</v>
      </c>
      <c r="CJ33" s="3">
        <f t="shared" si="2"/>
        <v>5</v>
      </c>
      <c r="CK33" s="3">
        <f t="shared" si="2"/>
        <v>10</v>
      </c>
      <c r="CL33" s="3">
        <f t="shared" si="2"/>
        <v>3</v>
      </c>
      <c r="CM33" s="3">
        <f t="shared" si="2"/>
        <v>5</v>
      </c>
      <c r="CN33" s="3">
        <f t="shared" si="2"/>
        <v>10</v>
      </c>
      <c r="CO33" s="3">
        <f t="shared" si="2"/>
        <v>4</v>
      </c>
      <c r="CP33" s="3">
        <f t="shared" si="2"/>
        <v>4</v>
      </c>
      <c r="CQ33" s="3">
        <f t="shared" si="2"/>
        <v>10</v>
      </c>
      <c r="CR33" s="3">
        <f t="shared" si="2"/>
        <v>3</v>
      </c>
      <c r="CS33" s="3">
        <f t="shared" si="2"/>
        <v>5</v>
      </c>
      <c r="CT33" s="3">
        <f t="shared" si="2"/>
        <v>10</v>
      </c>
      <c r="CU33" s="3">
        <f t="shared" ref="CU33:DR33" si="3">SUM(CU15:CU32)</f>
        <v>3</v>
      </c>
      <c r="CV33" s="3">
        <f t="shared" si="3"/>
        <v>5</v>
      </c>
      <c r="CW33" s="3">
        <f t="shared" si="3"/>
        <v>10</v>
      </c>
      <c r="CX33" s="3">
        <f t="shared" si="3"/>
        <v>3</v>
      </c>
      <c r="CY33" s="3">
        <f t="shared" si="3"/>
        <v>5</v>
      </c>
      <c r="CZ33" s="3">
        <f t="shared" si="3"/>
        <v>10</v>
      </c>
      <c r="DA33" s="3">
        <f t="shared" si="3"/>
        <v>3</v>
      </c>
      <c r="DB33" s="3">
        <f t="shared" si="3"/>
        <v>5</v>
      </c>
      <c r="DC33" s="3">
        <f t="shared" si="3"/>
        <v>10</v>
      </c>
      <c r="DD33" s="3">
        <f t="shared" si="3"/>
        <v>3</v>
      </c>
      <c r="DE33" s="3">
        <f t="shared" si="3"/>
        <v>5</v>
      </c>
      <c r="DF33" s="3">
        <f t="shared" si="3"/>
        <v>10</v>
      </c>
      <c r="DG33" s="3">
        <f t="shared" si="3"/>
        <v>3</v>
      </c>
      <c r="DH33" s="3">
        <f t="shared" si="3"/>
        <v>5</v>
      </c>
      <c r="DI33" s="3">
        <f t="shared" si="3"/>
        <v>10</v>
      </c>
      <c r="DJ33" s="3">
        <f t="shared" si="3"/>
        <v>3</v>
      </c>
      <c r="DK33" s="3">
        <f t="shared" si="3"/>
        <v>5</v>
      </c>
      <c r="DL33" s="3">
        <f t="shared" si="3"/>
        <v>10</v>
      </c>
      <c r="DM33" s="3">
        <f t="shared" si="3"/>
        <v>3</v>
      </c>
      <c r="DN33" s="3">
        <f t="shared" si="3"/>
        <v>5</v>
      </c>
      <c r="DO33" s="3">
        <f t="shared" si="3"/>
        <v>10</v>
      </c>
      <c r="DP33" s="3">
        <f t="shared" si="3"/>
        <v>3</v>
      </c>
      <c r="DQ33" s="3">
        <f t="shared" si="3"/>
        <v>5</v>
      </c>
      <c r="DR33" s="3">
        <f t="shared" si="3"/>
        <v>10</v>
      </c>
    </row>
    <row r="34" spans="1:122" ht="37.5" customHeight="1" x14ac:dyDescent="0.25">
      <c r="A34" s="70" t="s">
        <v>643</v>
      </c>
      <c r="B34" s="71"/>
      <c r="C34" s="19">
        <f>C33/18%</f>
        <v>22.222222222222221</v>
      </c>
      <c r="D34" s="19">
        <f>D33/18%</f>
        <v>33.333333333333336</v>
      </c>
      <c r="E34" s="19">
        <f>E33/18%</f>
        <v>44.444444444444443</v>
      </c>
      <c r="F34" s="19">
        <f t="shared" ref="F34:BQ34" si="4">F33/18%</f>
        <v>27.777777777777779</v>
      </c>
      <c r="G34" s="19">
        <f t="shared" si="4"/>
        <v>33.333333333333336</v>
      </c>
      <c r="H34" s="19">
        <f t="shared" si="4"/>
        <v>38.888888888888893</v>
      </c>
      <c r="I34" s="19">
        <f t="shared" si="4"/>
        <v>16.666666666666668</v>
      </c>
      <c r="J34" s="19">
        <f t="shared" si="4"/>
        <v>33.333333333333336</v>
      </c>
      <c r="K34" s="19">
        <f t="shared" si="4"/>
        <v>50</v>
      </c>
      <c r="L34" s="19">
        <f t="shared" si="4"/>
        <v>16.666666666666668</v>
      </c>
      <c r="M34" s="19">
        <f t="shared" si="4"/>
        <v>33.333333333333336</v>
      </c>
      <c r="N34" s="19">
        <f t="shared" si="4"/>
        <v>50</v>
      </c>
      <c r="O34" s="19">
        <f t="shared" si="4"/>
        <v>16.666666666666668</v>
      </c>
      <c r="P34" s="19">
        <f t="shared" si="4"/>
        <v>33.333333333333336</v>
      </c>
      <c r="Q34" s="19">
        <f t="shared" si="4"/>
        <v>50</v>
      </c>
      <c r="R34" s="19">
        <f t="shared" si="4"/>
        <v>16.666666666666668</v>
      </c>
      <c r="S34" s="19">
        <f t="shared" si="4"/>
        <v>27.777777777777779</v>
      </c>
      <c r="T34" s="19">
        <f t="shared" si="4"/>
        <v>55.555555555555557</v>
      </c>
      <c r="U34" s="19">
        <f t="shared" si="4"/>
        <v>22.222222222222221</v>
      </c>
      <c r="V34" s="19">
        <f t="shared" si="4"/>
        <v>27.777777777777779</v>
      </c>
      <c r="W34" s="19">
        <f t="shared" si="4"/>
        <v>50</v>
      </c>
      <c r="X34" s="19">
        <f t="shared" si="4"/>
        <v>22.222222222222221</v>
      </c>
      <c r="Y34" s="19">
        <f t="shared" si="4"/>
        <v>27.777777777777779</v>
      </c>
      <c r="Z34" s="19">
        <f t="shared" si="4"/>
        <v>50</v>
      </c>
      <c r="AA34" s="19">
        <f t="shared" si="4"/>
        <v>16.666666666666668</v>
      </c>
      <c r="AB34" s="19">
        <f t="shared" si="4"/>
        <v>33.333333333333336</v>
      </c>
      <c r="AC34" s="19">
        <f t="shared" si="4"/>
        <v>50</v>
      </c>
      <c r="AD34" s="19">
        <f t="shared" si="4"/>
        <v>16.666666666666668</v>
      </c>
      <c r="AE34" s="19">
        <f t="shared" si="4"/>
        <v>44.444444444444443</v>
      </c>
      <c r="AF34" s="19">
        <f t="shared" si="4"/>
        <v>38.888888888888893</v>
      </c>
      <c r="AG34" s="19">
        <f t="shared" si="4"/>
        <v>16.666666666666668</v>
      </c>
      <c r="AH34" s="19">
        <f t="shared" si="4"/>
        <v>33.333333333333336</v>
      </c>
      <c r="AI34" s="19">
        <f t="shared" si="4"/>
        <v>50</v>
      </c>
      <c r="AJ34" s="19">
        <f t="shared" si="4"/>
        <v>22.222222222222221</v>
      </c>
      <c r="AK34" s="19">
        <f t="shared" si="4"/>
        <v>27.777777777777779</v>
      </c>
      <c r="AL34" s="19">
        <f t="shared" si="4"/>
        <v>50</v>
      </c>
      <c r="AM34" s="19">
        <f t="shared" si="4"/>
        <v>16.666666666666668</v>
      </c>
      <c r="AN34" s="19">
        <f t="shared" si="4"/>
        <v>33.333333333333336</v>
      </c>
      <c r="AO34" s="19">
        <f t="shared" si="4"/>
        <v>50</v>
      </c>
      <c r="AP34" s="19">
        <f t="shared" si="4"/>
        <v>16.666666666666668</v>
      </c>
      <c r="AQ34" s="19">
        <f t="shared" si="4"/>
        <v>27.777777777777779</v>
      </c>
      <c r="AR34" s="19">
        <f t="shared" si="4"/>
        <v>55.555555555555557</v>
      </c>
      <c r="AS34" s="19">
        <f t="shared" si="4"/>
        <v>16.666666666666668</v>
      </c>
      <c r="AT34" s="19">
        <f t="shared" si="4"/>
        <v>27.777777777777779</v>
      </c>
      <c r="AU34" s="19">
        <f t="shared" si="4"/>
        <v>55.555555555555557</v>
      </c>
      <c r="AV34" s="19">
        <f t="shared" si="4"/>
        <v>16.666666666666668</v>
      </c>
      <c r="AW34" s="19">
        <f t="shared" si="4"/>
        <v>27.777777777777779</v>
      </c>
      <c r="AX34" s="19">
        <f t="shared" si="4"/>
        <v>55.555555555555557</v>
      </c>
      <c r="AY34" s="19">
        <f t="shared" si="4"/>
        <v>16.666666666666668</v>
      </c>
      <c r="AZ34" s="19">
        <f t="shared" si="4"/>
        <v>27.777777777777779</v>
      </c>
      <c r="BA34" s="19">
        <f t="shared" si="4"/>
        <v>55.555555555555557</v>
      </c>
      <c r="BB34" s="19">
        <f t="shared" si="4"/>
        <v>16.666666666666668</v>
      </c>
      <c r="BC34" s="19">
        <f t="shared" si="4"/>
        <v>27.777777777777779</v>
      </c>
      <c r="BD34" s="19">
        <f t="shared" si="4"/>
        <v>55.555555555555557</v>
      </c>
      <c r="BE34" s="19">
        <f t="shared" si="4"/>
        <v>16.666666666666668</v>
      </c>
      <c r="BF34" s="19">
        <f t="shared" si="4"/>
        <v>27.777777777777779</v>
      </c>
      <c r="BG34" s="19">
        <f t="shared" si="4"/>
        <v>55.555555555555557</v>
      </c>
      <c r="BH34" s="19">
        <f t="shared" si="4"/>
        <v>16.666666666666668</v>
      </c>
      <c r="BI34" s="19">
        <f t="shared" si="4"/>
        <v>27.777777777777779</v>
      </c>
      <c r="BJ34" s="19">
        <f t="shared" si="4"/>
        <v>55.555555555555557</v>
      </c>
      <c r="BK34" s="19">
        <f t="shared" si="4"/>
        <v>16.666666666666668</v>
      </c>
      <c r="BL34" s="19">
        <f t="shared" si="4"/>
        <v>27.777777777777779</v>
      </c>
      <c r="BM34" s="19">
        <f t="shared" si="4"/>
        <v>55.555555555555557</v>
      </c>
      <c r="BN34" s="19">
        <f t="shared" si="4"/>
        <v>16.666666666666668</v>
      </c>
      <c r="BO34" s="19">
        <f t="shared" si="4"/>
        <v>27.777777777777779</v>
      </c>
      <c r="BP34" s="19">
        <f t="shared" si="4"/>
        <v>55.555555555555557</v>
      </c>
      <c r="BQ34" s="19">
        <f t="shared" si="4"/>
        <v>16.666666666666668</v>
      </c>
      <c r="BR34" s="19">
        <f t="shared" ref="BR34:DR34" si="5">BR33/18%</f>
        <v>27.777777777777779</v>
      </c>
      <c r="BS34" s="19">
        <f t="shared" si="5"/>
        <v>55.555555555555557</v>
      </c>
      <c r="BT34" s="19">
        <f t="shared" si="5"/>
        <v>16.666666666666668</v>
      </c>
      <c r="BU34" s="19">
        <f t="shared" si="5"/>
        <v>27.777777777777779</v>
      </c>
      <c r="BV34" s="19">
        <f t="shared" si="5"/>
        <v>55.555555555555557</v>
      </c>
      <c r="BW34" s="19">
        <f t="shared" si="5"/>
        <v>16.666666666666668</v>
      </c>
      <c r="BX34" s="19">
        <f t="shared" si="5"/>
        <v>27.777777777777779</v>
      </c>
      <c r="BY34" s="19">
        <f t="shared" si="5"/>
        <v>55.555555555555557</v>
      </c>
      <c r="BZ34" s="19">
        <f t="shared" si="5"/>
        <v>16.666666666666668</v>
      </c>
      <c r="CA34" s="19">
        <f t="shared" si="5"/>
        <v>27.777777777777779</v>
      </c>
      <c r="CB34" s="19">
        <f t="shared" si="5"/>
        <v>55.555555555555557</v>
      </c>
      <c r="CC34" s="19">
        <f t="shared" si="5"/>
        <v>16.666666666666668</v>
      </c>
      <c r="CD34" s="19">
        <f t="shared" si="5"/>
        <v>27.777777777777779</v>
      </c>
      <c r="CE34" s="19">
        <f t="shared" si="5"/>
        <v>55.555555555555557</v>
      </c>
      <c r="CF34" s="19">
        <f t="shared" si="5"/>
        <v>16.666666666666668</v>
      </c>
      <c r="CG34" s="19">
        <f t="shared" si="5"/>
        <v>27.777777777777779</v>
      </c>
      <c r="CH34" s="19">
        <f t="shared" si="5"/>
        <v>55.555555555555557</v>
      </c>
      <c r="CI34" s="19">
        <f t="shared" si="5"/>
        <v>16.666666666666668</v>
      </c>
      <c r="CJ34" s="19">
        <f t="shared" si="5"/>
        <v>27.777777777777779</v>
      </c>
      <c r="CK34" s="19">
        <f t="shared" si="5"/>
        <v>55.555555555555557</v>
      </c>
      <c r="CL34" s="19">
        <f t="shared" si="5"/>
        <v>16.666666666666668</v>
      </c>
      <c r="CM34" s="19">
        <f t="shared" si="5"/>
        <v>27.777777777777779</v>
      </c>
      <c r="CN34" s="19">
        <f t="shared" si="5"/>
        <v>55.555555555555557</v>
      </c>
      <c r="CO34" s="19">
        <f t="shared" si="5"/>
        <v>22.222222222222221</v>
      </c>
      <c r="CP34" s="19">
        <f t="shared" si="5"/>
        <v>22.222222222222221</v>
      </c>
      <c r="CQ34" s="19">
        <f t="shared" si="5"/>
        <v>55.555555555555557</v>
      </c>
      <c r="CR34" s="19">
        <f t="shared" si="5"/>
        <v>16.666666666666668</v>
      </c>
      <c r="CS34" s="19">
        <f t="shared" si="5"/>
        <v>27.777777777777779</v>
      </c>
      <c r="CT34" s="19">
        <f t="shared" si="5"/>
        <v>55.555555555555557</v>
      </c>
      <c r="CU34" s="19">
        <f t="shared" si="5"/>
        <v>16.666666666666668</v>
      </c>
      <c r="CV34" s="19">
        <f t="shared" si="5"/>
        <v>27.777777777777779</v>
      </c>
      <c r="CW34" s="19">
        <f t="shared" si="5"/>
        <v>55.555555555555557</v>
      </c>
      <c r="CX34" s="19">
        <f t="shared" si="5"/>
        <v>16.666666666666668</v>
      </c>
      <c r="CY34" s="19">
        <f t="shared" si="5"/>
        <v>27.777777777777779</v>
      </c>
      <c r="CZ34" s="19">
        <f t="shared" si="5"/>
        <v>55.555555555555557</v>
      </c>
      <c r="DA34" s="19">
        <f t="shared" si="5"/>
        <v>16.666666666666668</v>
      </c>
      <c r="DB34" s="19">
        <f t="shared" si="5"/>
        <v>27.777777777777779</v>
      </c>
      <c r="DC34" s="19">
        <f t="shared" si="5"/>
        <v>55.555555555555557</v>
      </c>
      <c r="DD34" s="19">
        <f t="shared" si="5"/>
        <v>16.666666666666668</v>
      </c>
      <c r="DE34" s="19">
        <f t="shared" si="5"/>
        <v>27.777777777777779</v>
      </c>
      <c r="DF34" s="19">
        <f t="shared" si="5"/>
        <v>55.555555555555557</v>
      </c>
      <c r="DG34" s="19">
        <f t="shared" si="5"/>
        <v>16.666666666666668</v>
      </c>
      <c r="DH34" s="19">
        <f t="shared" si="5"/>
        <v>27.777777777777779</v>
      </c>
      <c r="DI34" s="19">
        <f t="shared" si="5"/>
        <v>55.555555555555557</v>
      </c>
      <c r="DJ34" s="19">
        <f t="shared" si="5"/>
        <v>16.666666666666668</v>
      </c>
      <c r="DK34" s="19">
        <f t="shared" si="5"/>
        <v>27.777777777777779</v>
      </c>
      <c r="DL34" s="19">
        <f t="shared" si="5"/>
        <v>55.555555555555557</v>
      </c>
      <c r="DM34" s="19">
        <f t="shared" si="5"/>
        <v>16.666666666666668</v>
      </c>
      <c r="DN34" s="19">
        <f t="shared" si="5"/>
        <v>27.777777777777779</v>
      </c>
      <c r="DO34" s="19">
        <f t="shared" si="5"/>
        <v>55.555555555555557</v>
      </c>
      <c r="DP34" s="19">
        <f t="shared" si="5"/>
        <v>16.666666666666668</v>
      </c>
      <c r="DQ34" s="19">
        <f t="shared" si="5"/>
        <v>27.777777777777779</v>
      </c>
      <c r="DR34" s="19">
        <f t="shared" si="5"/>
        <v>55.555555555555557</v>
      </c>
    </row>
    <row r="36" spans="1:122" x14ac:dyDescent="0.25">
      <c r="B36" s="76" t="s">
        <v>617</v>
      </c>
      <c r="C36" s="77"/>
      <c r="D36" s="77"/>
      <c r="E36" s="78"/>
      <c r="F36" s="24"/>
      <c r="G36" s="24"/>
    </row>
    <row r="37" spans="1:122" x14ac:dyDescent="0.25">
      <c r="B37" s="4" t="s">
        <v>618</v>
      </c>
      <c r="C37" s="38" t="s">
        <v>626</v>
      </c>
      <c r="D37" s="3">
        <f>E37/100*18</f>
        <v>3.7500000000000009</v>
      </c>
      <c r="E37" s="35">
        <f>(C34+F34+I34+L34)/4</f>
        <v>20.833333333333336</v>
      </c>
    </row>
    <row r="38" spans="1:122" x14ac:dyDescent="0.25">
      <c r="B38" s="4" t="s">
        <v>619</v>
      </c>
      <c r="C38" s="38" t="s">
        <v>626</v>
      </c>
      <c r="D38" s="53">
        <f t="shared" ref="D38:D39" si="6">E38/100*18</f>
        <v>6.0000000000000009</v>
      </c>
      <c r="E38" s="35">
        <f>(D34+G34+J34+M34)/4</f>
        <v>33.333333333333336</v>
      </c>
    </row>
    <row r="39" spans="1:122" x14ac:dyDescent="0.25">
      <c r="B39" s="4" t="s">
        <v>620</v>
      </c>
      <c r="C39" s="38" t="s">
        <v>626</v>
      </c>
      <c r="D39" s="53">
        <f t="shared" si="6"/>
        <v>8.25</v>
      </c>
      <c r="E39" s="35">
        <f>(E34+H34+K34+N34)/4</f>
        <v>45.833333333333336</v>
      </c>
    </row>
    <row r="40" spans="1:122" x14ac:dyDescent="0.25">
      <c r="B40" s="4"/>
      <c r="C40" s="38"/>
      <c r="D40" s="36">
        <f>SUM(D37:D39)</f>
        <v>18</v>
      </c>
      <c r="E40" s="37">
        <f>SUM(E37:E39)</f>
        <v>100</v>
      </c>
    </row>
    <row r="41" spans="1:122" ht="15" customHeight="1" x14ac:dyDescent="0.25">
      <c r="B41" s="4"/>
      <c r="C41" s="4"/>
      <c r="D41" s="86" t="s">
        <v>56</v>
      </c>
      <c r="E41" s="87"/>
      <c r="F41" s="88" t="s">
        <v>3</v>
      </c>
      <c r="G41" s="89"/>
    </row>
    <row r="42" spans="1:122" x14ac:dyDescent="0.25">
      <c r="B42" s="4" t="s">
        <v>618</v>
      </c>
      <c r="C42" s="38" t="s">
        <v>627</v>
      </c>
      <c r="D42" s="39">
        <f>E42/100*18</f>
        <v>3.4999999999999996</v>
      </c>
      <c r="E42" s="35">
        <f>(O34+R34+U34+X34)/4</f>
        <v>19.444444444444443</v>
      </c>
      <c r="F42" s="45">
        <f>G42/100*18</f>
        <v>3.2500000000000004</v>
      </c>
      <c r="G42" s="35">
        <f>(AA34+AD34+AG34+AJ34)/4</f>
        <v>18.055555555555557</v>
      </c>
    </row>
    <row r="43" spans="1:122" x14ac:dyDescent="0.25">
      <c r="B43" s="4" t="s">
        <v>619</v>
      </c>
      <c r="C43" s="38" t="s">
        <v>627</v>
      </c>
      <c r="D43" s="39">
        <f t="shared" ref="D43:D44" si="7">E43/100*18</f>
        <v>5.2499999999999991</v>
      </c>
      <c r="E43" s="35">
        <f>(P34+S34+V34+Y34)/4</f>
        <v>29.166666666666664</v>
      </c>
      <c r="F43" s="54">
        <f t="shared" ref="F43:F44" si="8">G43/100*18</f>
        <v>6.25</v>
      </c>
      <c r="G43" s="35">
        <f>(AB34+AE34+AH34+AK34)/4</f>
        <v>34.722222222222221</v>
      </c>
    </row>
    <row r="44" spans="1:122" x14ac:dyDescent="0.25">
      <c r="B44" s="4" t="s">
        <v>620</v>
      </c>
      <c r="C44" s="38" t="s">
        <v>627</v>
      </c>
      <c r="D44" s="39">
        <f t="shared" si="7"/>
        <v>9.25</v>
      </c>
      <c r="E44" s="35">
        <f>(Q34+T34+W34+Z34)/4</f>
        <v>51.388888888888886</v>
      </c>
      <c r="F44" s="54">
        <f t="shared" si="8"/>
        <v>8.5</v>
      </c>
      <c r="G44" s="35">
        <f>(AC34+AF34+AI34+AL34)/4</f>
        <v>47.222222222222221</v>
      </c>
    </row>
    <row r="45" spans="1:122" x14ac:dyDescent="0.25">
      <c r="B45" s="4"/>
      <c r="C45" s="38"/>
      <c r="D45" s="37">
        <f>SUM(D42:D44)</f>
        <v>18</v>
      </c>
      <c r="E45" s="37">
        <f>SUM(E42:E44)</f>
        <v>100</v>
      </c>
      <c r="F45" s="40">
        <f>SUM(F42:F44)</f>
        <v>18</v>
      </c>
      <c r="G45" s="46">
        <f>SUM(G42:G44)</f>
        <v>100</v>
      </c>
    </row>
    <row r="46" spans="1:122" x14ac:dyDescent="0.25">
      <c r="B46" s="4" t="s">
        <v>618</v>
      </c>
      <c r="C46" s="38" t="s">
        <v>628</v>
      </c>
      <c r="D46" s="3">
        <f>E46/100*18</f>
        <v>3.0000000000000004</v>
      </c>
      <c r="E46" s="35">
        <f>(AM34+AP34+AS34+AV34)/4</f>
        <v>16.666666666666668</v>
      </c>
    </row>
    <row r="47" spans="1:122" x14ac:dyDescent="0.25">
      <c r="B47" s="4" t="s">
        <v>619</v>
      </c>
      <c r="C47" s="38" t="s">
        <v>628</v>
      </c>
      <c r="D47" s="53">
        <f t="shared" ref="D47:D48" si="9">E47/100*18</f>
        <v>5.2499999999999991</v>
      </c>
      <c r="E47" s="35">
        <f>(AN34+AQ34+AT34+AW34)/4</f>
        <v>29.166666666666664</v>
      </c>
    </row>
    <row r="48" spans="1:122" x14ac:dyDescent="0.25">
      <c r="B48" s="4" t="s">
        <v>620</v>
      </c>
      <c r="C48" s="38" t="s">
        <v>628</v>
      </c>
      <c r="D48" s="53">
        <f t="shared" si="9"/>
        <v>9.7500000000000018</v>
      </c>
      <c r="E48" s="35">
        <f>(AO34+AR34+AU34+AX34)/4</f>
        <v>54.166666666666671</v>
      </c>
    </row>
    <row r="49" spans="2:13" x14ac:dyDescent="0.25">
      <c r="B49" s="4"/>
      <c r="C49" s="44"/>
      <c r="D49" s="41">
        <f>SUM(D46:D48)</f>
        <v>18</v>
      </c>
      <c r="E49" s="42">
        <f>SUM(E46:E48)</f>
        <v>100</v>
      </c>
      <c r="F49" s="43"/>
    </row>
    <row r="50" spans="2:13" x14ac:dyDescent="0.25">
      <c r="B50" s="4"/>
      <c r="C50" s="38"/>
      <c r="D50" s="86" t="s">
        <v>159</v>
      </c>
      <c r="E50" s="87"/>
      <c r="F50" s="86" t="s">
        <v>116</v>
      </c>
      <c r="G50" s="87"/>
      <c r="H50" s="90" t="s">
        <v>174</v>
      </c>
      <c r="I50" s="91"/>
      <c r="J50" s="64" t="s">
        <v>186</v>
      </c>
      <c r="K50" s="64"/>
      <c r="L50" s="64" t="s">
        <v>117</v>
      </c>
      <c r="M50" s="64"/>
    </row>
    <row r="51" spans="2:13" x14ac:dyDescent="0.25">
      <c r="B51" s="4" t="s">
        <v>618</v>
      </c>
      <c r="C51" s="38" t="s">
        <v>629</v>
      </c>
      <c r="D51" s="3">
        <f>E51/100*18</f>
        <v>3.0000000000000004</v>
      </c>
      <c r="E51" s="35">
        <f>(AY34+BB34+BE34+BH34)/4</f>
        <v>16.666666666666668</v>
      </c>
      <c r="F51" s="3">
        <f>G51/100*18</f>
        <v>3.0000000000000004</v>
      </c>
      <c r="G51" s="35">
        <f>(BK34+BN34+BQ34+BT34)/4</f>
        <v>16.666666666666668</v>
      </c>
      <c r="H51" s="3">
        <f>I51/100*18</f>
        <v>3.0000000000000004</v>
      </c>
      <c r="I51" s="35">
        <f>(BW34+BZ34+CC34+CF34)/4</f>
        <v>16.666666666666668</v>
      </c>
      <c r="J51" s="3">
        <f>K51/100*18</f>
        <v>3.2500000000000004</v>
      </c>
      <c r="K51" s="35">
        <f>(CI34+CL34+CO34+CR34)/4</f>
        <v>18.055555555555557</v>
      </c>
      <c r="L51" s="3">
        <f>M51/100*18</f>
        <v>3.0000000000000004</v>
      </c>
      <c r="M51" s="35">
        <f>(CU34+CX34+DA34+DD34)/4</f>
        <v>16.666666666666668</v>
      </c>
    </row>
    <row r="52" spans="2:13" x14ac:dyDescent="0.25">
      <c r="B52" s="4" t="s">
        <v>619</v>
      </c>
      <c r="C52" s="38" t="s">
        <v>629</v>
      </c>
      <c r="D52" s="53">
        <f t="shared" ref="D52:D53" si="10">E52/100*18</f>
        <v>5</v>
      </c>
      <c r="E52" s="35">
        <f>(AZ34+BC34+BF34+BI34)/4</f>
        <v>27.777777777777779</v>
      </c>
      <c r="F52" s="53">
        <f t="shared" ref="F52:F53" si="11">G52/100*18</f>
        <v>5</v>
      </c>
      <c r="G52" s="35">
        <f>(BL34+BO34+BR34+BU34)/4</f>
        <v>27.777777777777779</v>
      </c>
      <c r="H52" s="53">
        <f t="shared" ref="H52:H53" si="12">I52/100*18</f>
        <v>5</v>
      </c>
      <c r="I52" s="35">
        <f>(BX34+CA34+CD34+CG34)/4</f>
        <v>27.777777777777779</v>
      </c>
      <c r="J52" s="53">
        <f t="shared" ref="J52:J53" si="13">K52/100*18</f>
        <v>4.7499999999999991</v>
      </c>
      <c r="K52" s="35">
        <f>(CJ34+CM34+CP34+CS34)/4</f>
        <v>26.388888888888886</v>
      </c>
      <c r="L52" s="53">
        <f t="shared" ref="L52:L53" si="14">M52/100*18</f>
        <v>5</v>
      </c>
      <c r="M52" s="35">
        <f>(CV34+CY34+DB34+DE34)/4</f>
        <v>27.777777777777779</v>
      </c>
    </row>
    <row r="53" spans="2:13" x14ac:dyDescent="0.25">
      <c r="B53" s="4" t="s">
        <v>620</v>
      </c>
      <c r="C53" s="38" t="s">
        <v>629</v>
      </c>
      <c r="D53" s="53">
        <f t="shared" si="10"/>
        <v>10</v>
      </c>
      <c r="E53" s="35">
        <f>(BA34+BD34+BG34+BJ34)/4</f>
        <v>55.555555555555557</v>
      </c>
      <c r="F53" s="53">
        <f t="shared" si="11"/>
        <v>10</v>
      </c>
      <c r="G53" s="35">
        <f>(BM34+BP34+BS34+BV34)/4</f>
        <v>55.555555555555557</v>
      </c>
      <c r="H53" s="53">
        <f t="shared" si="12"/>
        <v>10</v>
      </c>
      <c r="I53" s="35">
        <f>(BY34+CB34+CE34+CH34)/4</f>
        <v>55.555555555555557</v>
      </c>
      <c r="J53" s="53">
        <f t="shared" si="13"/>
        <v>10</v>
      </c>
      <c r="K53" s="35">
        <f>(CK34+CN34+CQ34+CT34)/4</f>
        <v>55.555555555555557</v>
      </c>
      <c r="L53" s="53">
        <f t="shared" si="14"/>
        <v>10</v>
      </c>
      <c r="M53" s="35">
        <f>(CW34+CZ34+DC34+DF34)/4</f>
        <v>55.555555555555557</v>
      </c>
    </row>
    <row r="54" spans="2:13" x14ac:dyDescent="0.25">
      <c r="B54" s="4"/>
      <c r="C54" s="38"/>
      <c r="D54" s="36">
        <f>SUM(D51:D53)</f>
        <v>18</v>
      </c>
      <c r="E54" s="36">
        <f>SUM(E51:E53)</f>
        <v>100</v>
      </c>
      <c r="F54" s="36">
        <f t="shared" ref="F54:M54" si="15">SUM(F51:F53)</f>
        <v>18</v>
      </c>
      <c r="G54" s="36">
        <f t="shared" si="15"/>
        <v>100</v>
      </c>
      <c r="H54" s="36">
        <f t="shared" si="15"/>
        <v>18</v>
      </c>
      <c r="I54" s="36">
        <f t="shared" si="15"/>
        <v>100</v>
      </c>
      <c r="J54" s="36">
        <f t="shared" si="15"/>
        <v>18</v>
      </c>
      <c r="K54" s="36">
        <f t="shared" si="15"/>
        <v>100</v>
      </c>
      <c r="L54" s="36">
        <f t="shared" si="15"/>
        <v>18</v>
      </c>
      <c r="M54" s="36">
        <f t="shared" si="15"/>
        <v>100</v>
      </c>
    </row>
    <row r="55" spans="2:13" x14ac:dyDescent="0.25">
      <c r="B55" s="4" t="s">
        <v>618</v>
      </c>
      <c r="C55" s="38" t="s">
        <v>630</v>
      </c>
      <c r="D55" s="3">
        <f>E55/100*18</f>
        <v>3.0000000000000004</v>
      </c>
      <c r="E55" s="35">
        <f>(DG34+DJ34+DM34+DP34)/4</f>
        <v>16.666666666666668</v>
      </c>
    </row>
    <row r="56" spans="2:13" x14ac:dyDescent="0.25">
      <c r="B56" s="4" t="s">
        <v>619</v>
      </c>
      <c r="C56" s="38" t="s">
        <v>630</v>
      </c>
      <c r="D56" s="53">
        <f t="shared" ref="D56:D57" si="16">E56/100*18</f>
        <v>5</v>
      </c>
      <c r="E56" s="35">
        <f>(DH34+DK34+DN34+DQ34)/4</f>
        <v>27.777777777777779</v>
      </c>
    </row>
    <row r="57" spans="2:13" x14ac:dyDescent="0.25">
      <c r="B57" s="4" t="s">
        <v>620</v>
      </c>
      <c r="C57" s="38" t="s">
        <v>630</v>
      </c>
      <c r="D57" s="53">
        <f t="shared" si="16"/>
        <v>10</v>
      </c>
      <c r="E57" s="35">
        <f>(DI34+DL34+DO34+DR34)/4</f>
        <v>55.555555555555557</v>
      </c>
    </row>
    <row r="58" spans="2:13" x14ac:dyDescent="0.25">
      <c r="B58" s="4"/>
      <c r="C58" s="38"/>
      <c r="D58" s="36">
        <f>SUM(D55:D57)</f>
        <v>18</v>
      </c>
      <c r="E58" s="36">
        <f>SUM(E55:E57)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3:B33"/>
    <mergeCell ref="A34:B34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0:E50"/>
    <mergeCell ref="F41:G41"/>
    <mergeCell ref="B36:E36"/>
    <mergeCell ref="DP2:DQ2"/>
    <mergeCell ref="D41:E41"/>
    <mergeCell ref="J50:K50"/>
    <mergeCell ref="L50:M50"/>
    <mergeCell ref="H50:I50"/>
    <mergeCell ref="F50:G50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opLeftCell="A2" workbookViewId="0">
      <selection activeCell="L12" sqref="L12:N1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1031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983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330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331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823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279</v>
      </c>
      <c r="D11" s="67" t="s">
        <v>5</v>
      </c>
      <c r="E11" s="67" t="s">
        <v>6</v>
      </c>
      <c r="F11" s="67" t="s">
        <v>318</v>
      </c>
      <c r="G11" s="67" t="s">
        <v>7</v>
      </c>
      <c r="H11" s="67" t="s">
        <v>8</v>
      </c>
      <c r="I11" s="67" t="s">
        <v>280</v>
      </c>
      <c r="J11" s="67" t="s">
        <v>9</v>
      </c>
      <c r="K11" s="67" t="s">
        <v>10</v>
      </c>
      <c r="L11" s="67" t="s">
        <v>281</v>
      </c>
      <c r="M11" s="67" t="s">
        <v>9</v>
      </c>
      <c r="N11" s="67" t="s">
        <v>10</v>
      </c>
      <c r="O11" s="67" t="s">
        <v>282</v>
      </c>
      <c r="P11" s="67" t="s">
        <v>11</v>
      </c>
      <c r="Q11" s="67" t="s">
        <v>4</v>
      </c>
      <c r="R11" s="67" t="s">
        <v>283</v>
      </c>
      <c r="S11" s="67"/>
      <c r="T11" s="67"/>
      <c r="U11" s="67" t="s">
        <v>782</v>
      </c>
      <c r="V11" s="67"/>
      <c r="W11" s="67"/>
      <c r="X11" s="67" t="s">
        <v>783</v>
      </c>
      <c r="Y11" s="67"/>
      <c r="Z11" s="67"/>
      <c r="AA11" s="65" t="s">
        <v>784</v>
      </c>
      <c r="AB11" s="65"/>
      <c r="AC11" s="65"/>
      <c r="AD11" s="67" t="s">
        <v>284</v>
      </c>
      <c r="AE11" s="67"/>
      <c r="AF11" s="67"/>
      <c r="AG11" s="67" t="s">
        <v>285</v>
      </c>
      <c r="AH11" s="67"/>
      <c r="AI11" s="67"/>
      <c r="AJ11" s="65" t="s">
        <v>286</v>
      </c>
      <c r="AK11" s="65"/>
      <c r="AL11" s="65"/>
      <c r="AM11" s="67" t="s">
        <v>287</v>
      </c>
      <c r="AN11" s="67"/>
      <c r="AO11" s="67"/>
      <c r="AP11" s="67" t="s">
        <v>288</v>
      </c>
      <c r="AQ11" s="67"/>
      <c r="AR11" s="67"/>
      <c r="AS11" s="67" t="s">
        <v>289</v>
      </c>
      <c r="AT11" s="67"/>
      <c r="AU11" s="67"/>
      <c r="AV11" s="67" t="s">
        <v>290</v>
      </c>
      <c r="AW11" s="67"/>
      <c r="AX11" s="67"/>
      <c r="AY11" s="67" t="s">
        <v>319</v>
      </c>
      <c r="AZ11" s="67"/>
      <c r="BA11" s="67"/>
      <c r="BB11" s="67" t="s">
        <v>291</v>
      </c>
      <c r="BC11" s="67"/>
      <c r="BD11" s="67"/>
      <c r="BE11" s="67" t="s">
        <v>806</v>
      </c>
      <c r="BF11" s="67"/>
      <c r="BG11" s="67"/>
      <c r="BH11" s="67" t="s">
        <v>292</v>
      </c>
      <c r="BI11" s="67"/>
      <c r="BJ11" s="67"/>
      <c r="BK11" s="65" t="s">
        <v>293</v>
      </c>
      <c r="BL11" s="65"/>
      <c r="BM11" s="65"/>
      <c r="BN11" s="65" t="s">
        <v>320</v>
      </c>
      <c r="BO11" s="65"/>
      <c r="BP11" s="65"/>
      <c r="BQ11" s="65" t="s">
        <v>294</v>
      </c>
      <c r="BR11" s="65"/>
      <c r="BS11" s="65"/>
      <c r="BT11" s="65" t="s">
        <v>295</v>
      </c>
      <c r="BU11" s="65"/>
      <c r="BV11" s="65"/>
      <c r="BW11" s="65" t="s">
        <v>296</v>
      </c>
      <c r="BX11" s="65"/>
      <c r="BY11" s="65"/>
      <c r="BZ11" s="65" t="s">
        <v>297</v>
      </c>
      <c r="CA11" s="65"/>
      <c r="CB11" s="65"/>
      <c r="CC11" s="65" t="s">
        <v>321</v>
      </c>
      <c r="CD11" s="65"/>
      <c r="CE11" s="65"/>
      <c r="CF11" s="65" t="s">
        <v>298</v>
      </c>
      <c r="CG11" s="65"/>
      <c r="CH11" s="65"/>
      <c r="CI11" s="65" t="s">
        <v>299</v>
      </c>
      <c r="CJ11" s="65"/>
      <c r="CK11" s="65"/>
      <c r="CL11" s="65" t="s">
        <v>300</v>
      </c>
      <c r="CM11" s="65"/>
      <c r="CN11" s="65"/>
      <c r="CO11" s="65" t="s">
        <v>301</v>
      </c>
      <c r="CP11" s="65"/>
      <c r="CQ11" s="65"/>
      <c r="CR11" s="65" t="s">
        <v>302</v>
      </c>
      <c r="CS11" s="65"/>
      <c r="CT11" s="65"/>
      <c r="CU11" s="65" t="s">
        <v>303</v>
      </c>
      <c r="CV11" s="65"/>
      <c r="CW11" s="65"/>
      <c r="CX11" s="65" t="s">
        <v>304</v>
      </c>
      <c r="CY11" s="65"/>
      <c r="CZ11" s="65"/>
      <c r="DA11" s="65" t="s">
        <v>305</v>
      </c>
      <c r="DB11" s="65"/>
      <c r="DC11" s="65"/>
      <c r="DD11" s="65" t="s">
        <v>306</v>
      </c>
      <c r="DE11" s="65"/>
      <c r="DF11" s="65"/>
      <c r="DG11" s="65" t="s">
        <v>322</v>
      </c>
      <c r="DH11" s="65"/>
      <c r="DI11" s="65"/>
      <c r="DJ11" s="65" t="s">
        <v>307</v>
      </c>
      <c r="DK11" s="65"/>
      <c r="DL11" s="65"/>
      <c r="DM11" s="65" t="s">
        <v>308</v>
      </c>
      <c r="DN11" s="65"/>
      <c r="DO11" s="65"/>
      <c r="DP11" s="65" t="s">
        <v>309</v>
      </c>
      <c r="DQ11" s="65"/>
      <c r="DR11" s="65"/>
      <c r="DS11" s="65" t="s">
        <v>310</v>
      </c>
      <c r="DT11" s="65"/>
      <c r="DU11" s="65"/>
      <c r="DV11" s="65" t="s">
        <v>311</v>
      </c>
      <c r="DW11" s="65"/>
      <c r="DX11" s="65"/>
      <c r="DY11" s="65" t="s">
        <v>312</v>
      </c>
      <c r="DZ11" s="65"/>
      <c r="EA11" s="65"/>
      <c r="EB11" s="65" t="s">
        <v>313</v>
      </c>
      <c r="EC11" s="65"/>
      <c r="ED11" s="65"/>
      <c r="EE11" s="65" t="s">
        <v>323</v>
      </c>
      <c r="EF11" s="65"/>
      <c r="EG11" s="65"/>
      <c r="EH11" s="65" t="s">
        <v>324</v>
      </c>
      <c r="EI11" s="65"/>
      <c r="EJ11" s="65"/>
      <c r="EK11" s="65" t="s">
        <v>325</v>
      </c>
      <c r="EL11" s="65"/>
      <c r="EM11" s="65"/>
      <c r="EN11" s="65" t="s">
        <v>326</v>
      </c>
      <c r="EO11" s="65"/>
      <c r="EP11" s="65"/>
      <c r="EQ11" s="65" t="s">
        <v>327</v>
      </c>
      <c r="ER11" s="65"/>
      <c r="ES11" s="65"/>
      <c r="ET11" s="65" t="s">
        <v>328</v>
      </c>
      <c r="EU11" s="65"/>
      <c r="EV11" s="65"/>
      <c r="EW11" s="65" t="s">
        <v>314</v>
      </c>
      <c r="EX11" s="65"/>
      <c r="EY11" s="65"/>
      <c r="EZ11" s="65" t="s">
        <v>329</v>
      </c>
      <c r="FA11" s="65"/>
      <c r="FB11" s="65"/>
      <c r="FC11" s="65" t="s">
        <v>315</v>
      </c>
      <c r="FD11" s="65"/>
      <c r="FE11" s="65"/>
      <c r="FF11" s="65" t="s">
        <v>316</v>
      </c>
      <c r="FG11" s="65"/>
      <c r="FH11" s="65"/>
      <c r="FI11" s="65" t="s">
        <v>317</v>
      </c>
      <c r="FJ11" s="65"/>
      <c r="FK11" s="65"/>
    </row>
    <row r="12" spans="1:254" ht="79.5" customHeight="1" x14ac:dyDescent="0.25">
      <c r="A12" s="72"/>
      <c r="B12" s="72"/>
      <c r="C12" s="63" t="s">
        <v>764</v>
      </c>
      <c r="D12" s="63"/>
      <c r="E12" s="63"/>
      <c r="F12" s="63" t="s">
        <v>768</v>
      </c>
      <c r="G12" s="63"/>
      <c r="H12" s="63"/>
      <c r="I12" s="63" t="s">
        <v>772</v>
      </c>
      <c r="J12" s="63"/>
      <c r="K12" s="63"/>
      <c r="L12" s="63" t="s">
        <v>776</v>
      </c>
      <c r="M12" s="63"/>
      <c r="N12" s="63"/>
      <c r="O12" s="63" t="s">
        <v>778</v>
      </c>
      <c r="P12" s="63"/>
      <c r="Q12" s="63"/>
      <c r="R12" s="63" t="s">
        <v>781</v>
      </c>
      <c r="S12" s="63"/>
      <c r="T12" s="63"/>
      <c r="U12" s="63" t="s">
        <v>337</v>
      </c>
      <c r="V12" s="63"/>
      <c r="W12" s="63"/>
      <c r="X12" s="63" t="s">
        <v>340</v>
      </c>
      <c r="Y12" s="63"/>
      <c r="Z12" s="63"/>
      <c r="AA12" s="63" t="s">
        <v>785</v>
      </c>
      <c r="AB12" s="63"/>
      <c r="AC12" s="63"/>
      <c r="AD12" s="63" t="s">
        <v>789</v>
      </c>
      <c r="AE12" s="63"/>
      <c r="AF12" s="63"/>
      <c r="AG12" s="63" t="s">
        <v>790</v>
      </c>
      <c r="AH12" s="63"/>
      <c r="AI12" s="63"/>
      <c r="AJ12" s="63" t="s">
        <v>794</v>
      </c>
      <c r="AK12" s="63"/>
      <c r="AL12" s="63"/>
      <c r="AM12" s="63" t="s">
        <v>798</v>
      </c>
      <c r="AN12" s="63"/>
      <c r="AO12" s="63"/>
      <c r="AP12" s="63" t="s">
        <v>802</v>
      </c>
      <c r="AQ12" s="63"/>
      <c r="AR12" s="63"/>
      <c r="AS12" s="63" t="s">
        <v>803</v>
      </c>
      <c r="AT12" s="63"/>
      <c r="AU12" s="63"/>
      <c r="AV12" s="63" t="s">
        <v>807</v>
      </c>
      <c r="AW12" s="63"/>
      <c r="AX12" s="63"/>
      <c r="AY12" s="63" t="s">
        <v>808</v>
      </c>
      <c r="AZ12" s="63"/>
      <c r="BA12" s="63"/>
      <c r="BB12" s="63" t="s">
        <v>809</v>
      </c>
      <c r="BC12" s="63"/>
      <c r="BD12" s="63"/>
      <c r="BE12" s="63" t="s">
        <v>810</v>
      </c>
      <c r="BF12" s="63"/>
      <c r="BG12" s="63"/>
      <c r="BH12" s="63" t="s">
        <v>811</v>
      </c>
      <c r="BI12" s="63"/>
      <c r="BJ12" s="63"/>
      <c r="BK12" s="63" t="s">
        <v>355</v>
      </c>
      <c r="BL12" s="63"/>
      <c r="BM12" s="63"/>
      <c r="BN12" s="63" t="s">
        <v>357</v>
      </c>
      <c r="BO12" s="63"/>
      <c r="BP12" s="63"/>
      <c r="BQ12" s="63" t="s">
        <v>815</v>
      </c>
      <c r="BR12" s="63"/>
      <c r="BS12" s="63"/>
      <c r="BT12" s="63" t="s">
        <v>816</v>
      </c>
      <c r="BU12" s="63"/>
      <c r="BV12" s="63"/>
      <c r="BW12" s="63" t="s">
        <v>817</v>
      </c>
      <c r="BX12" s="63"/>
      <c r="BY12" s="63"/>
      <c r="BZ12" s="63" t="s">
        <v>818</v>
      </c>
      <c r="CA12" s="63"/>
      <c r="CB12" s="63"/>
      <c r="CC12" s="63" t="s">
        <v>367</v>
      </c>
      <c r="CD12" s="63"/>
      <c r="CE12" s="63"/>
      <c r="CF12" s="93" t="s">
        <v>370</v>
      </c>
      <c r="CG12" s="93"/>
      <c r="CH12" s="93"/>
      <c r="CI12" s="63" t="s">
        <v>374</v>
      </c>
      <c r="CJ12" s="63"/>
      <c r="CK12" s="63"/>
      <c r="CL12" s="63" t="s">
        <v>975</v>
      </c>
      <c r="CM12" s="63"/>
      <c r="CN12" s="63"/>
      <c r="CO12" s="63" t="s">
        <v>380</v>
      </c>
      <c r="CP12" s="63"/>
      <c r="CQ12" s="63"/>
      <c r="CR12" s="93" t="s">
        <v>383</v>
      </c>
      <c r="CS12" s="93"/>
      <c r="CT12" s="93"/>
      <c r="CU12" s="63" t="s">
        <v>386</v>
      </c>
      <c r="CV12" s="63"/>
      <c r="CW12" s="63"/>
      <c r="CX12" s="63" t="s">
        <v>388</v>
      </c>
      <c r="CY12" s="63"/>
      <c r="CZ12" s="63"/>
      <c r="DA12" s="63" t="s">
        <v>392</v>
      </c>
      <c r="DB12" s="63"/>
      <c r="DC12" s="63"/>
      <c r="DD12" s="93" t="s">
        <v>396</v>
      </c>
      <c r="DE12" s="93"/>
      <c r="DF12" s="93"/>
      <c r="DG12" s="93" t="s">
        <v>398</v>
      </c>
      <c r="DH12" s="93"/>
      <c r="DI12" s="93"/>
      <c r="DJ12" s="93" t="s">
        <v>402</v>
      </c>
      <c r="DK12" s="93"/>
      <c r="DL12" s="93"/>
      <c r="DM12" s="93" t="s">
        <v>406</v>
      </c>
      <c r="DN12" s="93"/>
      <c r="DO12" s="93"/>
      <c r="DP12" s="93" t="s">
        <v>410</v>
      </c>
      <c r="DQ12" s="93"/>
      <c r="DR12" s="93"/>
      <c r="DS12" s="93" t="s">
        <v>413</v>
      </c>
      <c r="DT12" s="93"/>
      <c r="DU12" s="93"/>
      <c r="DV12" s="93" t="s">
        <v>416</v>
      </c>
      <c r="DW12" s="93"/>
      <c r="DX12" s="93"/>
      <c r="DY12" s="93" t="s">
        <v>420</v>
      </c>
      <c r="DZ12" s="93"/>
      <c r="EA12" s="93"/>
      <c r="EB12" s="93" t="s">
        <v>422</v>
      </c>
      <c r="EC12" s="93"/>
      <c r="ED12" s="93"/>
      <c r="EE12" s="93" t="s">
        <v>827</v>
      </c>
      <c r="EF12" s="93"/>
      <c r="EG12" s="93"/>
      <c r="EH12" s="93" t="s">
        <v>424</v>
      </c>
      <c r="EI12" s="93"/>
      <c r="EJ12" s="93"/>
      <c r="EK12" s="93" t="s">
        <v>426</v>
      </c>
      <c r="EL12" s="93"/>
      <c r="EM12" s="93"/>
      <c r="EN12" s="93" t="s">
        <v>836</v>
      </c>
      <c r="EO12" s="93"/>
      <c r="EP12" s="93"/>
      <c r="EQ12" s="93" t="s">
        <v>838</v>
      </c>
      <c r="ER12" s="93"/>
      <c r="ES12" s="93"/>
      <c r="ET12" s="93" t="s">
        <v>428</v>
      </c>
      <c r="EU12" s="93"/>
      <c r="EV12" s="93"/>
      <c r="EW12" s="93" t="s">
        <v>429</v>
      </c>
      <c r="EX12" s="93"/>
      <c r="EY12" s="93"/>
      <c r="EZ12" s="93" t="s">
        <v>842</v>
      </c>
      <c r="FA12" s="93"/>
      <c r="FB12" s="93"/>
      <c r="FC12" s="93" t="s">
        <v>846</v>
      </c>
      <c r="FD12" s="93"/>
      <c r="FE12" s="93"/>
      <c r="FF12" s="93" t="s">
        <v>848</v>
      </c>
      <c r="FG12" s="93"/>
      <c r="FH12" s="93"/>
      <c r="FI12" s="93" t="s">
        <v>852</v>
      </c>
      <c r="FJ12" s="93"/>
      <c r="FK12" s="93"/>
    </row>
    <row r="13" spans="1:254" ht="180.75" x14ac:dyDescent="0.25">
      <c r="A13" s="72"/>
      <c r="B13" s="72"/>
      <c r="C13" s="51" t="s">
        <v>766</v>
      </c>
      <c r="D13" s="51" t="s">
        <v>765</v>
      </c>
      <c r="E13" s="51" t="s">
        <v>767</v>
      </c>
      <c r="F13" s="51" t="s">
        <v>769</v>
      </c>
      <c r="G13" s="51" t="s">
        <v>770</v>
      </c>
      <c r="H13" s="51" t="s">
        <v>771</v>
      </c>
      <c r="I13" s="51" t="s">
        <v>773</v>
      </c>
      <c r="J13" s="51" t="s">
        <v>774</v>
      </c>
      <c r="K13" s="51" t="s">
        <v>775</v>
      </c>
      <c r="L13" s="51" t="s">
        <v>777</v>
      </c>
      <c r="M13" s="51" t="s">
        <v>334</v>
      </c>
      <c r="N13" s="51" t="s">
        <v>194</v>
      </c>
      <c r="O13" s="51" t="s">
        <v>779</v>
      </c>
      <c r="P13" s="51" t="s">
        <v>780</v>
      </c>
      <c r="Q13" s="51" t="s">
        <v>333</v>
      </c>
      <c r="R13" s="51" t="s">
        <v>84</v>
      </c>
      <c r="S13" s="51" t="s">
        <v>85</v>
      </c>
      <c r="T13" s="51" t="s">
        <v>205</v>
      </c>
      <c r="U13" s="51" t="s">
        <v>338</v>
      </c>
      <c r="V13" s="51" t="s">
        <v>339</v>
      </c>
      <c r="W13" s="51" t="s">
        <v>70</v>
      </c>
      <c r="X13" s="51" t="s">
        <v>341</v>
      </c>
      <c r="Y13" s="51" t="s">
        <v>342</v>
      </c>
      <c r="Z13" s="51" t="s">
        <v>343</v>
      </c>
      <c r="AA13" s="51" t="s">
        <v>786</v>
      </c>
      <c r="AB13" s="51" t="s">
        <v>787</v>
      </c>
      <c r="AC13" s="51" t="s">
        <v>788</v>
      </c>
      <c r="AD13" s="51" t="s">
        <v>84</v>
      </c>
      <c r="AE13" s="51" t="s">
        <v>347</v>
      </c>
      <c r="AF13" s="51" t="s">
        <v>86</v>
      </c>
      <c r="AG13" s="51" t="s">
        <v>791</v>
      </c>
      <c r="AH13" s="51" t="s">
        <v>792</v>
      </c>
      <c r="AI13" s="51" t="s">
        <v>793</v>
      </c>
      <c r="AJ13" s="51" t="s">
        <v>795</v>
      </c>
      <c r="AK13" s="51" t="s">
        <v>796</v>
      </c>
      <c r="AL13" s="51" t="s">
        <v>797</v>
      </c>
      <c r="AM13" s="51" t="s">
        <v>799</v>
      </c>
      <c r="AN13" s="51" t="s">
        <v>800</v>
      </c>
      <c r="AO13" s="51" t="s">
        <v>801</v>
      </c>
      <c r="AP13" s="51" t="s">
        <v>215</v>
      </c>
      <c r="AQ13" s="51" t="s">
        <v>216</v>
      </c>
      <c r="AR13" s="51" t="s">
        <v>205</v>
      </c>
      <c r="AS13" s="51" t="s">
        <v>804</v>
      </c>
      <c r="AT13" s="51" t="s">
        <v>349</v>
      </c>
      <c r="AU13" s="51" t="s">
        <v>805</v>
      </c>
      <c r="AV13" s="51" t="s">
        <v>84</v>
      </c>
      <c r="AW13" s="51" t="s">
        <v>85</v>
      </c>
      <c r="AX13" s="51" t="s">
        <v>205</v>
      </c>
      <c r="AY13" s="51" t="s">
        <v>73</v>
      </c>
      <c r="AZ13" s="51" t="s">
        <v>276</v>
      </c>
      <c r="BA13" s="51" t="s">
        <v>75</v>
      </c>
      <c r="BB13" s="51" t="s">
        <v>350</v>
      </c>
      <c r="BC13" s="51" t="s">
        <v>351</v>
      </c>
      <c r="BD13" s="51" t="s">
        <v>352</v>
      </c>
      <c r="BE13" s="51" t="s">
        <v>344</v>
      </c>
      <c r="BF13" s="51" t="s">
        <v>345</v>
      </c>
      <c r="BG13" s="51" t="s">
        <v>346</v>
      </c>
      <c r="BH13" s="51" t="s">
        <v>379</v>
      </c>
      <c r="BI13" s="51" t="s">
        <v>216</v>
      </c>
      <c r="BJ13" s="51" t="s">
        <v>354</v>
      </c>
      <c r="BK13" s="51" t="s">
        <v>356</v>
      </c>
      <c r="BL13" s="51" t="s">
        <v>256</v>
      </c>
      <c r="BM13" s="51" t="s">
        <v>255</v>
      </c>
      <c r="BN13" s="51" t="s">
        <v>812</v>
      </c>
      <c r="BO13" s="51" t="s">
        <v>813</v>
      </c>
      <c r="BP13" s="51" t="s">
        <v>814</v>
      </c>
      <c r="BQ13" s="51" t="s">
        <v>358</v>
      </c>
      <c r="BR13" s="51" t="s">
        <v>359</v>
      </c>
      <c r="BS13" s="51" t="s">
        <v>221</v>
      </c>
      <c r="BT13" s="51" t="s">
        <v>360</v>
      </c>
      <c r="BU13" s="51" t="s">
        <v>361</v>
      </c>
      <c r="BV13" s="51" t="s">
        <v>362</v>
      </c>
      <c r="BW13" s="51" t="s">
        <v>363</v>
      </c>
      <c r="BX13" s="51" t="s">
        <v>364</v>
      </c>
      <c r="BY13" s="51" t="s">
        <v>365</v>
      </c>
      <c r="BZ13" s="51" t="s">
        <v>97</v>
      </c>
      <c r="CA13" s="51" t="s">
        <v>98</v>
      </c>
      <c r="CB13" s="51" t="s">
        <v>366</v>
      </c>
      <c r="CC13" s="51" t="s">
        <v>368</v>
      </c>
      <c r="CD13" s="51" t="s">
        <v>272</v>
      </c>
      <c r="CE13" s="51" t="s">
        <v>369</v>
      </c>
      <c r="CF13" s="52" t="s">
        <v>371</v>
      </c>
      <c r="CG13" s="52" t="s">
        <v>372</v>
      </c>
      <c r="CH13" s="52" t="s">
        <v>373</v>
      </c>
      <c r="CI13" s="51" t="s">
        <v>375</v>
      </c>
      <c r="CJ13" s="51" t="s">
        <v>376</v>
      </c>
      <c r="CK13" s="51" t="s">
        <v>377</v>
      </c>
      <c r="CL13" s="51" t="s">
        <v>378</v>
      </c>
      <c r="CM13" s="51" t="s">
        <v>819</v>
      </c>
      <c r="CN13" s="51" t="s">
        <v>820</v>
      </c>
      <c r="CO13" s="51" t="s">
        <v>381</v>
      </c>
      <c r="CP13" s="51" t="s">
        <v>210</v>
      </c>
      <c r="CQ13" s="51" t="s">
        <v>99</v>
      </c>
      <c r="CR13" s="52" t="s">
        <v>384</v>
      </c>
      <c r="CS13" s="52" t="s">
        <v>122</v>
      </c>
      <c r="CT13" s="52" t="s">
        <v>385</v>
      </c>
      <c r="CU13" s="51" t="s">
        <v>387</v>
      </c>
      <c r="CV13" s="51" t="s">
        <v>821</v>
      </c>
      <c r="CW13" s="51" t="s">
        <v>822</v>
      </c>
      <c r="CX13" s="51" t="s">
        <v>389</v>
      </c>
      <c r="CY13" s="51" t="s">
        <v>390</v>
      </c>
      <c r="CZ13" s="51" t="s">
        <v>391</v>
      </c>
      <c r="DA13" s="51" t="s">
        <v>393</v>
      </c>
      <c r="DB13" s="51" t="s">
        <v>394</v>
      </c>
      <c r="DC13" s="51" t="s">
        <v>395</v>
      </c>
      <c r="DD13" s="52" t="s">
        <v>375</v>
      </c>
      <c r="DE13" s="52" t="s">
        <v>397</v>
      </c>
      <c r="DF13" s="52" t="s">
        <v>382</v>
      </c>
      <c r="DG13" s="52" t="s">
        <v>399</v>
      </c>
      <c r="DH13" s="52" t="s">
        <v>400</v>
      </c>
      <c r="DI13" s="52" t="s">
        <v>401</v>
      </c>
      <c r="DJ13" s="52" t="s">
        <v>403</v>
      </c>
      <c r="DK13" s="52" t="s">
        <v>404</v>
      </c>
      <c r="DL13" s="52" t="s">
        <v>405</v>
      </c>
      <c r="DM13" s="52" t="s">
        <v>407</v>
      </c>
      <c r="DN13" s="52" t="s">
        <v>408</v>
      </c>
      <c r="DO13" s="52" t="s">
        <v>409</v>
      </c>
      <c r="DP13" s="52" t="s">
        <v>984</v>
      </c>
      <c r="DQ13" s="52" t="s">
        <v>411</v>
      </c>
      <c r="DR13" s="52" t="s">
        <v>412</v>
      </c>
      <c r="DS13" s="52" t="s">
        <v>414</v>
      </c>
      <c r="DT13" s="52" t="s">
        <v>415</v>
      </c>
      <c r="DU13" s="52" t="s">
        <v>237</v>
      </c>
      <c r="DV13" s="52" t="s">
        <v>417</v>
      </c>
      <c r="DW13" s="52" t="s">
        <v>418</v>
      </c>
      <c r="DX13" s="52" t="s">
        <v>419</v>
      </c>
      <c r="DY13" s="52" t="s">
        <v>336</v>
      </c>
      <c r="DZ13" s="52" t="s">
        <v>421</v>
      </c>
      <c r="EA13" s="52" t="s">
        <v>824</v>
      </c>
      <c r="EB13" s="52" t="s">
        <v>423</v>
      </c>
      <c r="EC13" s="52" t="s">
        <v>825</v>
      </c>
      <c r="ED13" s="52" t="s">
        <v>826</v>
      </c>
      <c r="EE13" s="52" t="s">
        <v>828</v>
      </c>
      <c r="EF13" s="52" t="s">
        <v>829</v>
      </c>
      <c r="EG13" s="52" t="s">
        <v>830</v>
      </c>
      <c r="EH13" s="52" t="s">
        <v>73</v>
      </c>
      <c r="EI13" s="52" t="s">
        <v>831</v>
      </c>
      <c r="EJ13" s="52" t="s">
        <v>75</v>
      </c>
      <c r="EK13" s="52" t="s">
        <v>832</v>
      </c>
      <c r="EL13" s="52" t="s">
        <v>833</v>
      </c>
      <c r="EM13" s="52" t="s">
        <v>834</v>
      </c>
      <c r="EN13" s="52" t="s">
        <v>835</v>
      </c>
      <c r="EO13" s="52" t="s">
        <v>837</v>
      </c>
      <c r="EP13" s="52" t="s">
        <v>427</v>
      </c>
      <c r="EQ13" s="52" t="s">
        <v>148</v>
      </c>
      <c r="ER13" s="52" t="s">
        <v>208</v>
      </c>
      <c r="ES13" s="52" t="s">
        <v>209</v>
      </c>
      <c r="ET13" s="52" t="s">
        <v>841</v>
      </c>
      <c r="EU13" s="52" t="s">
        <v>839</v>
      </c>
      <c r="EV13" s="52" t="s">
        <v>840</v>
      </c>
      <c r="EW13" s="52" t="s">
        <v>431</v>
      </c>
      <c r="EX13" s="52" t="s">
        <v>430</v>
      </c>
      <c r="EY13" s="52" t="s">
        <v>207</v>
      </c>
      <c r="EZ13" s="52" t="s">
        <v>843</v>
      </c>
      <c r="FA13" s="52" t="s">
        <v>844</v>
      </c>
      <c r="FB13" s="52" t="s">
        <v>845</v>
      </c>
      <c r="FC13" s="52" t="s">
        <v>335</v>
      </c>
      <c r="FD13" s="52" t="s">
        <v>847</v>
      </c>
      <c r="FE13" s="52" t="s">
        <v>273</v>
      </c>
      <c r="FF13" s="52" t="s">
        <v>849</v>
      </c>
      <c r="FG13" s="52" t="s">
        <v>850</v>
      </c>
      <c r="FH13" s="52" t="s">
        <v>851</v>
      </c>
      <c r="FI13" s="52" t="s">
        <v>853</v>
      </c>
      <c r="FJ13" s="52" t="s">
        <v>854</v>
      </c>
      <c r="FK13" s="52" t="s">
        <v>855</v>
      </c>
    </row>
    <row r="14" spans="1:254" ht="15.75" x14ac:dyDescent="0.25">
      <c r="A14" s="17">
        <v>1</v>
      </c>
      <c r="B14" s="13" t="s">
        <v>1023</v>
      </c>
      <c r="C14" s="4"/>
      <c r="D14" s="4">
        <v>1</v>
      </c>
      <c r="E14" s="4"/>
      <c r="F14" s="4"/>
      <c r="G14" s="4"/>
      <c r="H14" s="4">
        <v>1</v>
      </c>
      <c r="I14" s="4"/>
      <c r="J14" s="4">
        <v>1</v>
      </c>
      <c r="K14" s="4"/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>
        <v>1</v>
      </c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>
        <v>1</v>
      </c>
      <c r="BS14" s="4"/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>
        <v>1</v>
      </c>
      <c r="CH14" s="4"/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</row>
    <row r="15" spans="1:254" ht="15.75" x14ac:dyDescent="0.25">
      <c r="A15" s="2">
        <v>2</v>
      </c>
      <c r="B15" s="1" t="s">
        <v>1024</v>
      </c>
      <c r="C15" s="4"/>
      <c r="D15" s="4">
        <v>1</v>
      </c>
      <c r="E15" s="4"/>
      <c r="F15" s="4"/>
      <c r="G15" s="4"/>
      <c r="H15" s="4">
        <v>1</v>
      </c>
      <c r="I15" s="4"/>
      <c r="J15" s="4">
        <v>1</v>
      </c>
      <c r="K15" s="4"/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>
        <v>1</v>
      </c>
      <c r="W15" s="4"/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>
        <v>1</v>
      </c>
      <c r="BS15" s="4"/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5.75" x14ac:dyDescent="0.25">
      <c r="A16" s="2">
        <v>3</v>
      </c>
      <c r="B16" s="1" t="s">
        <v>1025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ht="15.75" x14ac:dyDescent="0.25">
      <c r="A17" s="2">
        <v>4</v>
      </c>
      <c r="B17" s="1" t="s">
        <v>1026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/>
      <c r="AX17" s="4">
        <v>1</v>
      </c>
      <c r="AY17" s="4"/>
      <c r="AZ17" s="4">
        <v>1</v>
      </c>
      <c r="BA17" s="4"/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>
        <v>1</v>
      </c>
      <c r="EY17" s="4"/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ht="15.75" x14ac:dyDescent="0.25">
      <c r="A18" s="2">
        <v>5</v>
      </c>
      <c r="B18" s="1" t="s">
        <v>1027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/>
      <c r="T18" s="4">
        <v>1</v>
      </c>
      <c r="U18" s="4"/>
      <c r="V18" s="4">
        <v>1</v>
      </c>
      <c r="W18" s="4"/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/>
      <c r="AX18" s="4">
        <v>1</v>
      </c>
      <c r="AY18" s="4"/>
      <c r="AZ18" s="4">
        <v>1</v>
      </c>
      <c r="BA18" s="4"/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>
        <v>1</v>
      </c>
      <c r="FK18" s="4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ht="15.75" x14ac:dyDescent="0.25">
      <c r="A19" s="2">
        <v>6</v>
      </c>
      <c r="B19" s="1" t="s">
        <v>1028</v>
      </c>
      <c r="C19" s="4"/>
      <c r="D19" s="4">
        <v>1</v>
      </c>
      <c r="E19" s="4"/>
      <c r="F19" s="4"/>
      <c r="G19" s="4"/>
      <c r="H19" s="4">
        <v>1</v>
      </c>
      <c r="I19" s="4"/>
      <c r="J19" s="4"/>
      <c r="K19" s="4">
        <v>1</v>
      </c>
      <c r="L19" s="4"/>
      <c r="M19" s="4">
        <v>1</v>
      </c>
      <c r="N19" s="4"/>
      <c r="O19" s="4"/>
      <c r="P19" s="4"/>
      <c r="Q19" s="4">
        <v>1</v>
      </c>
      <c r="R19" s="4"/>
      <c r="S19" s="4"/>
      <c r="T19" s="4">
        <v>1</v>
      </c>
      <c r="U19" s="4"/>
      <c r="V19" s="4">
        <v>1</v>
      </c>
      <c r="W19" s="4"/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>
        <v>1</v>
      </c>
      <c r="CH19" s="4"/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>
        <v>1</v>
      </c>
      <c r="DX19" s="4"/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ht="15.75" x14ac:dyDescent="0.25">
      <c r="A20" s="2">
        <v>7</v>
      </c>
      <c r="B20" s="1" t="s">
        <v>1029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>
        <v>1</v>
      </c>
      <c r="N20" s="4"/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>
        <v>1</v>
      </c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ht="15.75" x14ac:dyDescent="0.25">
      <c r="A21" s="59">
        <v>8</v>
      </c>
      <c r="B21" s="16" t="s">
        <v>1030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/>
      <c r="T21" s="4">
        <v>1</v>
      </c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>
        <v>1</v>
      </c>
      <c r="BA21" s="4"/>
      <c r="BB21" s="4"/>
      <c r="BC21" s="4"/>
      <c r="BD21" s="4">
        <v>1</v>
      </c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>
        <v>1</v>
      </c>
      <c r="FK21" s="4"/>
    </row>
    <row r="22" spans="1:254" x14ac:dyDescent="0.25">
      <c r="A22" s="68" t="s">
        <v>277</v>
      </c>
      <c r="B22" s="69"/>
      <c r="C22" s="3">
        <f>SUM(C14:C21)</f>
        <v>3</v>
      </c>
      <c r="D22" s="3">
        <f>SUM(D14:D21)</f>
        <v>3</v>
      </c>
      <c r="E22" s="3">
        <f>SUM(E14:E21)</f>
        <v>2</v>
      </c>
      <c r="F22" s="3">
        <f>SUM(F14:F21)</f>
        <v>0</v>
      </c>
      <c r="G22" s="3">
        <f>SUM(G14:G21)</f>
        <v>3</v>
      </c>
      <c r="H22" s="3">
        <f>SUM(H14:H21)</f>
        <v>5</v>
      </c>
      <c r="I22" s="3">
        <f>SUM(I14:I21)</f>
        <v>0</v>
      </c>
      <c r="J22" s="3">
        <f>SUM(J14:J21)</f>
        <v>5</v>
      </c>
      <c r="K22" s="3">
        <f>SUM(K14:K21)</f>
        <v>3</v>
      </c>
      <c r="L22" s="3">
        <f>SUM(L14:L21)</f>
        <v>0</v>
      </c>
      <c r="M22" s="3">
        <f>SUM(M14:M21)</f>
        <v>5</v>
      </c>
      <c r="N22" s="3">
        <f>SUM(N14:N21)</f>
        <v>3</v>
      </c>
      <c r="O22" s="3">
        <f>SUM(O14:O21)</f>
        <v>0</v>
      </c>
      <c r="P22" s="3">
        <f>SUM(P14:P21)</f>
        <v>3</v>
      </c>
      <c r="Q22" s="3">
        <f>SUM(Q14:Q21)</f>
        <v>5</v>
      </c>
      <c r="R22" s="3">
        <f>SUM(R14:R21)</f>
        <v>0</v>
      </c>
      <c r="S22" s="3">
        <f>SUM(S14:S21)</f>
        <v>0</v>
      </c>
      <c r="T22" s="3">
        <f>SUM(T14:T21)</f>
        <v>8</v>
      </c>
      <c r="U22" s="3">
        <f>SUM(U14:U21)</f>
        <v>0</v>
      </c>
      <c r="V22" s="3">
        <f>SUM(V14:V21)</f>
        <v>6</v>
      </c>
      <c r="W22" s="3">
        <f>SUM(W14:W21)</f>
        <v>2</v>
      </c>
      <c r="X22" s="3">
        <f>SUM(X14:X21)</f>
        <v>0</v>
      </c>
      <c r="Y22" s="3">
        <f>SUM(Y14:Y21)</f>
        <v>0</v>
      </c>
      <c r="Z22" s="3">
        <f>SUM(Z14:Z21)</f>
        <v>8</v>
      </c>
      <c r="AA22" s="3">
        <f>SUM(AA14:AA21)</f>
        <v>0</v>
      </c>
      <c r="AB22" s="3">
        <f>SUM(AB14:AB21)</f>
        <v>0</v>
      </c>
      <c r="AC22" s="3">
        <f>SUM(AC14:AC21)</f>
        <v>8</v>
      </c>
      <c r="AD22" s="3">
        <f>SUM(AD14:AD21)</f>
        <v>0</v>
      </c>
      <c r="AE22" s="3">
        <f>SUM(AE14:AE21)</f>
        <v>4</v>
      </c>
      <c r="AF22" s="3">
        <f>SUM(AF14:AF21)</f>
        <v>4</v>
      </c>
      <c r="AG22" s="3">
        <f>SUM(AG14:AG21)</f>
        <v>0</v>
      </c>
      <c r="AH22" s="3">
        <f>SUM(AH14:AH21)</f>
        <v>3</v>
      </c>
      <c r="AI22" s="3">
        <f>SUM(AI14:AI21)</f>
        <v>5</v>
      </c>
      <c r="AJ22" s="3">
        <f>SUM(AJ14:AJ21)</f>
        <v>0</v>
      </c>
      <c r="AK22" s="3">
        <f>SUM(AK14:AK21)</f>
        <v>3</v>
      </c>
      <c r="AL22" s="3">
        <f>SUM(AL14:AL21)</f>
        <v>5</v>
      </c>
      <c r="AM22" s="3">
        <f>SUM(AM14:AM21)</f>
        <v>0</v>
      </c>
      <c r="AN22" s="3">
        <f>SUM(AN14:AN21)</f>
        <v>3</v>
      </c>
      <c r="AO22" s="3">
        <f>SUM(AO14:AO21)</f>
        <v>5</v>
      </c>
      <c r="AP22" s="3">
        <f>SUM(AP14:AP21)</f>
        <v>0</v>
      </c>
      <c r="AQ22" s="3">
        <f>SUM(AQ14:AQ21)</f>
        <v>0</v>
      </c>
      <c r="AR22" s="3">
        <f>SUM(AR14:AR21)</f>
        <v>8</v>
      </c>
      <c r="AS22" s="3">
        <f>SUM(AS14:AS21)</f>
        <v>0</v>
      </c>
      <c r="AT22" s="3">
        <f>SUM(AT14:AT21)</f>
        <v>3</v>
      </c>
      <c r="AU22" s="3">
        <f>SUM(AU14:AU21)</f>
        <v>5</v>
      </c>
      <c r="AV22" s="3">
        <f>SUM(AV14:AV21)</f>
        <v>0</v>
      </c>
      <c r="AW22" s="3">
        <f>SUM(AW14:AW21)</f>
        <v>0</v>
      </c>
      <c r="AX22" s="3">
        <f>SUM(AX14:AX21)</f>
        <v>8</v>
      </c>
      <c r="AY22" s="3">
        <f>SUM(AY14:AY21)</f>
        <v>0</v>
      </c>
      <c r="AZ22" s="3">
        <f>SUM(AZ14:AZ21)</f>
        <v>3</v>
      </c>
      <c r="BA22" s="3">
        <f>SUM(BA14:BA21)</f>
        <v>5</v>
      </c>
      <c r="BB22" s="3">
        <f>SUM(BB14:BB21)</f>
        <v>0</v>
      </c>
      <c r="BC22" s="3">
        <f>SUM(BC14:BC21)</f>
        <v>0</v>
      </c>
      <c r="BD22" s="3">
        <f>SUM(BD14:BD21)</f>
        <v>8</v>
      </c>
      <c r="BE22" s="3">
        <f>SUM(BE14:BE21)</f>
        <v>0</v>
      </c>
      <c r="BF22" s="3">
        <f>SUM(BF14:BF21)</f>
        <v>3</v>
      </c>
      <c r="BG22" s="3">
        <f>SUM(BG14:BG21)</f>
        <v>5</v>
      </c>
      <c r="BH22" s="3">
        <f>SUM(BH14:BH21)</f>
        <v>0</v>
      </c>
      <c r="BI22" s="3">
        <f>SUM(BI14:BI21)</f>
        <v>3</v>
      </c>
      <c r="BJ22" s="3">
        <f>SUM(BJ14:BJ21)</f>
        <v>5</v>
      </c>
      <c r="BK22" s="3">
        <f>SUM(BK14:BK21)</f>
        <v>3</v>
      </c>
      <c r="BL22" s="3">
        <f>SUM(BL14:BL21)</f>
        <v>0</v>
      </c>
      <c r="BM22" s="3">
        <f>SUM(BM14:BM21)</f>
        <v>5</v>
      </c>
      <c r="BN22" s="3">
        <f>SUM(BN14:BN21)</f>
        <v>0</v>
      </c>
      <c r="BO22" s="3">
        <f>SUM(BO14:BO21)</f>
        <v>3</v>
      </c>
      <c r="BP22" s="3">
        <f>SUM(BP14:BP21)</f>
        <v>5</v>
      </c>
      <c r="BQ22" s="3">
        <f>SUM(BQ14:BQ21)</f>
        <v>0</v>
      </c>
      <c r="BR22" s="3">
        <f>SUM(BR14:BR21)</f>
        <v>5</v>
      </c>
      <c r="BS22" s="3">
        <f>SUM(BS14:BS21)</f>
        <v>3</v>
      </c>
      <c r="BT22" s="3">
        <f>SUM(BT14:BT21)</f>
        <v>0</v>
      </c>
      <c r="BU22" s="3">
        <f>SUM(BU14:BU21)</f>
        <v>0</v>
      </c>
      <c r="BV22" s="3">
        <f>SUM(BV14:BV21)</f>
        <v>8</v>
      </c>
      <c r="BW22" s="3">
        <f>SUM(BW14:BW21)</f>
        <v>0</v>
      </c>
      <c r="BX22" s="3">
        <f>SUM(BX14:BX21)</f>
        <v>2</v>
      </c>
      <c r="BY22" s="3">
        <f>SUM(BY14:BY21)</f>
        <v>6</v>
      </c>
      <c r="BZ22" s="3">
        <f>SUM(BZ14:BZ21)</f>
        <v>0</v>
      </c>
      <c r="CA22" s="3">
        <f>SUM(CA14:CA21)</f>
        <v>3</v>
      </c>
      <c r="CB22" s="3">
        <f>SUM(CB14:CB21)</f>
        <v>5</v>
      </c>
      <c r="CC22" s="3">
        <f>SUM(CC14:CC21)</f>
        <v>0</v>
      </c>
      <c r="CD22" s="3">
        <f>SUM(CD14:CD21)</f>
        <v>3</v>
      </c>
      <c r="CE22" s="3">
        <f>SUM(CE14:CE21)</f>
        <v>5</v>
      </c>
      <c r="CF22" s="3">
        <f>SUM(CF14:CF21)</f>
        <v>0</v>
      </c>
      <c r="CG22" s="3">
        <f>SUM(CG14:CG21)</f>
        <v>7</v>
      </c>
      <c r="CH22" s="3">
        <f>SUM(CH14:CH21)</f>
        <v>1</v>
      </c>
      <c r="CI22" s="3">
        <f>SUM(CI14:CI21)</f>
        <v>0</v>
      </c>
      <c r="CJ22" s="3">
        <f>SUM(CJ14:CJ21)</f>
        <v>3</v>
      </c>
      <c r="CK22" s="3">
        <f>SUM(CK14:CK21)</f>
        <v>5</v>
      </c>
      <c r="CL22" s="3">
        <f>SUM(CL14:CL21)</f>
        <v>0</v>
      </c>
      <c r="CM22" s="3">
        <f>SUM(CM14:CM21)</f>
        <v>0</v>
      </c>
      <c r="CN22" s="3">
        <f>SUM(CN14:CN21)</f>
        <v>8</v>
      </c>
      <c r="CO22" s="3">
        <f>SUM(CO14:CO21)</f>
        <v>0</v>
      </c>
      <c r="CP22" s="3">
        <f>SUM(CP14:CP21)</f>
        <v>0</v>
      </c>
      <c r="CQ22" s="3">
        <f>SUM(CQ14:CQ21)</f>
        <v>8</v>
      </c>
      <c r="CR22" s="3">
        <f>SUM(CR14:CR21)</f>
        <v>0</v>
      </c>
      <c r="CS22" s="3">
        <f>SUM(CS14:CS21)</f>
        <v>0</v>
      </c>
      <c r="CT22" s="3">
        <f>SUM(CT14:CT21)</f>
        <v>8</v>
      </c>
      <c r="CU22" s="3">
        <f>SUM(CU14:CU21)</f>
        <v>0</v>
      </c>
      <c r="CV22" s="3">
        <f>SUM(CV14:CV21)</f>
        <v>0</v>
      </c>
      <c r="CW22" s="3">
        <f>SUM(CW14:CW21)</f>
        <v>8</v>
      </c>
      <c r="CX22" s="3">
        <f>SUM(CX14:CX21)</f>
        <v>0</v>
      </c>
      <c r="CY22" s="3">
        <f>SUM(CY14:CY21)</f>
        <v>0</v>
      </c>
      <c r="CZ22" s="3">
        <f>SUM(CZ14:CZ21)</f>
        <v>8</v>
      </c>
      <c r="DA22" s="3">
        <f>SUM(DA14:DA21)</f>
        <v>0</v>
      </c>
      <c r="DB22" s="3">
        <f>SUM(DB14:DB21)</f>
        <v>0</v>
      </c>
      <c r="DC22" s="3">
        <f>SUM(DC14:DC21)</f>
        <v>8</v>
      </c>
      <c r="DD22" s="3">
        <f>SUM(DD14:DD21)</f>
        <v>0</v>
      </c>
      <c r="DE22" s="3">
        <f>SUM(DE14:DE21)</f>
        <v>0</v>
      </c>
      <c r="DF22" s="3">
        <f>SUM(DF14:DF21)</f>
        <v>8</v>
      </c>
      <c r="DG22" s="3">
        <f>SUM(DG14:DG21)</f>
        <v>0</v>
      </c>
      <c r="DH22" s="3">
        <f>SUM(DH14:DH21)</f>
        <v>0</v>
      </c>
      <c r="DI22" s="3">
        <f>SUM(DI14:DI21)</f>
        <v>8</v>
      </c>
      <c r="DJ22" s="3">
        <f>SUM(DJ14:DJ21)</f>
        <v>0</v>
      </c>
      <c r="DK22" s="3">
        <f>SUM(DK14:DK21)</f>
        <v>0</v>
      </c>
      <c r="DL22" s="3">
        <f>SUM(DL14:DL21)</f>
        <v>8</v>
      </c>
      <c r="DM22" s="3">
        <f>SUM(DM14:DM21)</f>
        <v>0</v>
      </c>
      <c r="DN22" s="3">
        <f>SUM(DN14:DN21)</f>
        <v>0</v>
      </c>
      <c r="DO22" s="3">
        <f>SUM(DO14:DO21)</f>
        <v>8</v>
      </c>
      <c r="DP22" s="3">
        <f>SUM(DP14:DP21)</f>
        <v>0</v>
      </c>
      <c r="DQ22" s="3">
        <f>SUM(DQ14:DQ21)</f>
        <v>0</v>
      </c>
      <c r="DR22" s="3">
        <f>SUM(DR14:DR21)</f>
        <v>8</v>
      </c>
      <c r="DS22" s="3">
        <f>SUM(DS14:DS21)</f>
        <v>0</v>
      </c>
      <c r="DT22" s="3">
        <f>SUM(DT14:DT21)</f>
        <v>0</v>
      </c>
      <c r="DU22" s="3">
        <f>SUM(DU14:DU21)</f>
        <v>8</v>
      </c>
      <c r="DV22" s="3">
        <f>SUM(DV14:DV21)</f>
        <v>0</v>
      </c>
      <c r="DW22" s="3">
        <f>SUM(DW14:DW21)</f>
        <v>4</v>
      </c>
      <c r="DX22" s="3">
        <f>SUM(DX14:DX21)</f>
        <v>4</v>
      </c>
      <c r="DY22" s="3">
        <f>SUM(DY14:DY21)</f>
        <v>0</v>
      </c>
      <c r="DZ22" s="3">
        <f>SUM(DZ14:DZ21)</f>
        <v>3</v>
      </c>
      <c r="EA22" s="3">
        <f>SUM(EA14:EA21)</f>
        <v>5</v>
      </c>
      <c r="EB22" s="3">
        <f>SUM(EB14:EB21)</f>
        <v>0</v>
      </c>
      <c r="EC22" s="3">
        <f>SUM(EC14:EC21)</f>
        <v>3</v>
      </c>
      <c r="ED22" s="3">
        <f>SUM(ED14:ED21)</f>
        <v>5</v>
      </c>
      <c r="EE22" s="3">
        <f>SUM(EE14:EE21)</f>
        <v>0</v>
      </c>
      <c r="EF22" s="3">
        <f>SUM(EF14:EF21)</f>
        <v>3</v>
      </c>
      <c r="EG22" s="3">
        <f>SUM(EG14:EG21)</f>
        <v>5</v>
      </c>
      <c r="EH22" s="3">
        <f>SUM(EH14:EH21)</f>
        <v>0</v>
      </c>
      <c r="EI22" s="3">
        <f>SUM(EI14:EI21)</f>
        <v>3</v>
      </c>
      <c r="EJ22" s="3">
        <f>SUM(EJ14:EJ21)</f>
        <v>5</v>
      </c>
      <c r="EK22" s="3">
        <f>SUM(EK14:EK21)</f>
        <v>0</v>
      </c>
      <c r="EL22" s="3">
        <f>SUM(EL14:EL21)</f>
        <v>0</v>
      </c>
      <c r="EM22" s="3">
        <f>SUM(EM14:EM21)</f>
        <v>8</v>
      </c>
      <c r="EN22" s="3">
        <f>SUM(EN14:EN21)</f>
        <v>0</v>
      </c>
      <c r="EO22" s="3">
        <f>SUM(EO14:EO21)</f>
        <v>0</v>
      </c>
      <c r="EP22" s="3">
        <f>SUM(EP14:EP21)</f>
        <v>8</v>
      </c>
      <c r="EQ22" s="3">
        <f>SUM(EQ14:EQ21)</f>
        <v>0</v>
      </c>
      <c r="ER22" s="3">
        <f>SUM(ER14:ER21)</f>
        <v>0</v>
      </c>
      <c r="ES22" s="3">
        <f>SUM(ES14:ES21)</f>
        <v>8</v>
      </c>
      <c r="ET22" s="3">
        <f>SUM(ET14:ET21)</f>
        <v>0</v>
      </c>
      <c r="EU22" s="3">
        <f>SUM(EU14:EU21)</f>
        <v>0</v>
      </c>
      <c r="EV22" s="3">
        <f>SUM(EV14:EV21)</f>
        <v>8</v>
      </c>
      <c r="EW22" s="3">
        <f>SUM(EW14:EW21)</f>
        <v>0</v>
      </c>
      <c r="EX22" s="3">
        <f>SUM(EX14:EX21)</f>
        <v>3</v>
      </c>
      <c r="EY22" s="3">
        <f>SUM(EY14:EY21)</f>
        <v>5</v>
      </c>
      <c r="EZ22" s="3">
        <f>SUM(EZ14:EZ21)</f>
        <v>0</v>
      </c>
      <c r="FA22" s="3">
        <f>SUM(FA14:FA21)</f>
        <v>0</v>
      </c>
      <c r="FB22" s="3">
        <f>SUM(FB14:FB21)</f>
        <v>8</v>
      </c>
      <c r="FC22" s="3">
        <f>SUM(FC14:FC21)</f>
        <v>0</v>
      </c>
      <c r="FD22" s="3">
        <f>SUM(FD14:FD21)</f>
        <v>0</v>
      </c>
      <c r="FE22" s="3">
        <f>SUM(FE14:FE21)</f>
        <v>8</v>
      </c>
      <c r="FF22" s="3">
        <f>SUM(FF14:FF21)</f>
        <v>0</v>
      </c>
      <c r="FG22" s="3">
        <f>SUM(FG14:FG21)</f>
        <v>0</v>
      </c>
      <c r="FH22" s="3">
        <f>SUM(FH14:FH21)</f>
        <v>8</v>
      </c>
      <c r="FI22" s="3">
        <f>SUM(FI14:FI21)</f>
        <v>0</v>
      </c>
      <c r="FJ22" s="3">
        <f>SUM(FJ14:FJ21)</f>
        <v>3</v>
      </c>
      <c r="FK22" s="3">
        <f>SUM(FK14:FK21)</f>
        <v>5</v>
      </c>
    </row>
    <row r="23" spans="1:254" ht="39" customHeight="1" x14ac:dyDescent="0.25">
      <c r="A23" s="70" t="s">
        <v>642</v>
      </c>
      <c r="B23" s="71"/>
      <c r="C23" s="103">
        <f>C22/8%</f>
        <v>37.5</v>
      </c>
      <c r="D23" s="103">
        <f t="shared" ref="D23:BO23" si="0">D22/8%</f>
        <v>37.5</v>
      </c>
      <c r="E23" s="103">
        <f t="shared" si="0"/>
        <v>25</v>
      </c>
      <c r="F23" s="103">
        <f t="shared" si="0"/>
        <v>0</v>
      </c>
      <c r="G23" s="103">
        <f t="shared" si="0"/>
        <v>37.5</v>
      </c>
      <c r="H23" s="103">
        <f t="shared" si="0"/>
        <v>62.5</v>
      </c>
      <c r="I23" s="103">
        <f t="shared" si="0"/>
        <v>0</v>
      </c>
      <c r="J23" s="103">
        <f t="shared" si="0"/>
        <v>62.5</v>
      </c>
      <c r="K23" s="103">
        <f t="shared" si="0"/>
        <v>37.5</v>
      </c>
      <c r="L23" s="103">
        <f t="shared" si="0"/>
        <v>0</v>
      </c>
      <c r="M23" s="103">
        <f t="shared" si="0"/>
        <v>62.5</v>
      </c>
      <c r="N23" s="103">
        <f t="shared" si="0"/>
        <v>37.5</v>
      </c>
      <c r="O23" s="103">
        <f t="shared" si="0"/>
        <v>0</v>
      </c>
      <c r="P23" s="103">
        <f t="shared" si="0"/>
        <v>37.5</v>
      </c>
      <c r="Q23" s="103">
        <f t="shared" si="0"/>
        <v>62.5</v>
      </c>
      <c r="R23" s="103">
        <f t="shared" si="0"/>
        <v>0</v>
      </c>
      <c r="S23" s="103">
        <f t="shared" si="0"/>
        <v>0</v>
      </c>
      <c r="T23" s="103">
        <f t="shared" si="0"/>
        <v>100</v>
      </c>
      <c r="U23" s="103">
        <f t="shared" si="0"/>
        <v>0</v>
      </c>
      <c r="V23" s="103">
        <f t="shared" si="0"/>
        <v>75</v>
      </c>
      <c r="W23" s="103">
        <f t="shared" si="0"/>
        <v>25</v>
      </c>
      <c r="X23" s="103">
        <f t="shared" si="0"/>
        <v>0</v>
      </c>
      <c r="Y23" s="103">
        <f t="shared" si="0"/>
        <v>0</v>
      </c>
      <c r="Z23" s="103">
        <f t="shared" si="0"/>
        <v>100</v>
      </c>
      <c r="AA23" s="103">
        <f t="shared" si="0"/>
        <v>0</v>
      </c>
      <c r="AB23" s="103">
        <f t="shared" si="0"/>
        <v>0</v>
      </c>
      <c r="AC23" s="103">
        <f t="shared" si="0"/>
        <v>100</v>
      </c>
      <c r="AD23" s="103">
        <f t="shared" si="0"/>
        <v>0</v>
      </c>
      <c r="AE23" s="103">
        <f t="shared" si="0"/>
        <v>50</v>
      </c>
      <c r="AF23" s="103">
        <f t="shared" si="0"/>
        <v>50</v>
      </c>
      <c r="AG23" s="103">
        <f t="shared" si="0"/>
        <v>0</v>
      </c>
      <c r="AH23" s="103">
        <f t="shared" si="0"/>
        <v>37.5</v>
      </c>
      <c r="AI23" s="103">
        <f t="shared" si="0"/>
        <v>62.5</v>
      </c>
      <c r="AJ23" s="103">
        <f t="shared" si="0"/>
        <v>0</v>
      </c>
      <c r="AK23" s="103">
        <f t="shared" si="0"/>
        <v>37.5</v>
      </c>
      <c r="AL23" s="103">
        <f t="shared" si="0"/>
        <v>62.5</v>
      </c>
      <c r="AM23" s="103">
        <f t="shared" si="0"/>
        <v>0</v>
      </c>
      <c r="AN23" s="103">
        <f t="shared" si="0"/>
        <v>37.5</v>
      </c>
      <c r="AO23" s="103">
        <f t="shared" si="0"/>
        <v>62.5</v>
      </c>
      <c r="AP23" s="103">
        <f t="shared" si="0"/>
        <v>0</v>
      </c>
      <c r="AQ23" s="103">
        <f t="shared" si="0"/>
        <v>0</v>
      </c>
      <c r="AR23" s="103">
        <f t="shared" si="0"/>
        <v>100</v>
      </c>
      <c r="AS23" s="103">
        <f t="shared" si="0"/>
        <v>0</v>
      </c>
      <c r="AT23" s="103">
        <f t="shared" si="0"/>
        <v>37.5</v>
      </c>
      <c r="AU23" s="103">
        <f t="shared" si="0"/>
        <v>62.5</v>
      </c>
      <c r="AV23" s="103">
        <f t="shared" si="0"/>
        <v>0</v>
      </c>
      <c r="AW23" s="103">
        <f t="shared" si="0"/>
        <v>0</v>
      </c>
      <c r="AX23" s="103">
        <f t="shared" si="0"/>
        <v>100</v>
      </c>
      <c r="AY23" s="103">
        <f t="shared" si="0"/>
        <v>0</v>
      </c>
      <c r="AZ23" s="103">
        <f t="shared" si="0"/>
        <v>37.5</v>
      </c>
      <c r="BA23" s="103">
        <f t="shared" si="0"/>
        <v>62.5</v>
      </c>
      <c r="BB23" s="103">
        <f t="shared" si="0"/>
        <v>0</v>
      </c>
      <c r="BC23" s="103">
        <f t="shared" si="0"/>
        <v>0</v>
      </c>
      <c r="BD23" s="103">
        <f t="shared" si="0"/>
        <v>100</v>
      </c>
      <c r="BE23" s="103">
        <f t="shared" si="0"/>
        <v>0</v>
      </c>
      <c r="BF23" s="103">
        <f t="shared" si="0"/>
        <v>37.5</v>
      </c>
      <c r="BG23" s="103">
        <f t="shared" si="0"/>
        <v>62.5</v>
      </c>
      <c r="BH23" s="103">
        <f t="shared" si="0"/>
        <v>0</v>
      </c>
      <c r="BI23" s="103">
        <f t="shared" si="0"/>
        <v>37.5</v>
      </c>
      <c r="BJ23" s="103">
        <f t="shared" si="0"/>
        <v>62.5</v>
      </c>
      <c r="BK23" s="103">
        <f t="shared" si="0"/>
        <v>37.5</v>
      </c>
      <c r="BL23" s="103">
        <f t="shared" si="0"/>
        <v>0</v>
      </c>
      <c r="BM23" s="103">
        <f t="shared" si="0"/>
        <v>62.5</v>
      </c>
      <c r="BN23" s="103">
        <f t="shared" si="0"/>
        <v>0</v>
      </c>
      <c r="BO23" s="103">
        <f t="shared" si="0"/>
        <v>37.5</v>
      </c>
      <c r="BP23" s="103">
        <f t="shared" ref="BP23:EA23" si="1">BP22/8%</f>
        <v>62.5</v>
      </c>
      <c r="BQ23" s="103">
        <f t="shared" si="1"/>
        <v>0</v>
      </c>
      <c r="BR23" s="103">
        <f t="shared" si="1"/>
        <v>62.5</v>
      </c>
      <c r="BS23" s="103">
        <f t="shared" si="1"/>
        <v>37.5</v>
      </c>
      <c r="BT23" s="103">
        <f t="shared" si="1"/>
        <v>0</v>
      </c>
      <c r="BU23" s="103">
        <f t="shared" si="1"/>
        <v>0</v>
      </c>
      <c r="BV23" s="103">
        <f t="shared" si="1"/>
        <v>100</v>
      </c>
      <c r="BW23" s="103">
        <f t="shared" si="1"/>
        <v>0</v>
      </c>
      <c r="BX23" s="103">
        <f t="shared" si="1"/>
        <v>25</v>
      </c>
      <c r="BY23" s="103">
        <f t="shared" si="1"/>
        <v>75</v>
      </c>
      <c r="BZ23" s="103">
        <f t="shared" si="1"/>
        <v>0</v>
      </c>
      <c r="CA23" s="103">
        <f t="shared" si="1"/>
        <v>37.5</v>
      </c>
      <c r="CB23" s="103">
        <f t="shared" si="1"/>
        <v>62.5</v>
      </c>
      <c r="CC23" s="103">
        <f t="shared" si="1"/>
        <v>0</v>
      </c>
      <c r="CD23" s="103">
        <f t="shared" si="1"/>
        <v>37.5</v>
      </c>
      <c r="CE23" s="103">
        <f t="shared" si="1"/>
        <v>62.5</v>
      </c>
      <c r="CF23" s="103">
        <f t="shared" si="1"/>
        <v>0</v>
      </c>
      <c r="CG23" s="103">
        <f t="shared" si="1"/>
        <v>87.5</v>
      </c>
      <c r="CH23" s="103">
        <f t="shared" si="1"/>
        <v>12.5</v>
      </c>
      <c r="CI23" s="103">
        <f t="shared" si="1"/>
        <v>0</v>
      </c>
      <c r="CJ23" s="103">
        <f t="shared" si="1"/>
        <v>37.5</v>
      </c>
      <c r="CK23" s="103">
        <f t="shared" si="1"/>
        <v>62.5</v>
      </c>
      <c r="CL23" s="103">
        <f t="shared" si="1"/>
        <v>0</v>
      </c>
      <c r="CM23" s="103">
        <f t="shared" si="1"/>
        <v>0</v>
      </c>
      <c r="CN23" s="103">
        <f t="shared" si="1"/>
        <v>100</v>
      </c>
      <c r="CO23" s="103">
        <f t="shared" si="1"/>
        <v>0</v>
      </c>
      <c r="CP23" s="103">
        <f t="shared" si="1"/>
        <v>0</v>
      </c>
      <c r="CQ23" s="103">
        <f t="shared" si="1"/>
        <v>100</v>
      </c>
      <c r="CR23" s="103">
        <f t="shared" si="1"/>
        <v>0</v>
      </c>
      <c r="CS23" s="103">
        <f t="shared" si="1"/>
        <v>0</v>
      </c>
      <c r="CT23" s="103">
        <f t="shared" si="1"/>
        <v>100</v>
      </c>
      <c r="CU23" s="103">
        <f t="shared" si="1"/>
        <v>0</v>
      </c>
      <c r="CV23" s="103">
        <f t="shared" si="1"/>
        <v>0</v>
      </c>
      <c r="CW23" s="103">
        <f t="shared" si="1"/>
        <v>100</v>
      </c>
      <c r="CX23" s="103">
        <f t="shared" si="1"/>
        <v>0</v>
      </c>
      <c r="CY23" s="103">
        <f t="shared" si="1"/>
        <v>0</v>
      </c>
      <c r="CZ23" s="103">
        <f t="shared" si="1"/>
        <v>100</v>
      </c>
      <c r="DA23" s="103">
        <f t="shared" si="1"/>
        <v>0</v>
      </c>
      <c r="DB23" s="103">
        <f t="shared" si="1"/>
        <v>0</v>
      </c>
      <c r="DC23" s="103">
        <f t="shared" si="1"/>
        <v>100</v>
      </c>
      <c r="DD23" s="103">
        <f t="shared" si="1"/>
        <v>0</v>
      </c>
      <c r="DE23" s="103">
        <f t="shared" si="1"/>
        <v>0</v>
      </c>
      <c r="DF23" s="103">
        <f t="shared" si="1"/>
        <v>100</v>
      </c>
      <c r="DG23" s="103">
        <f t="shared" si="1"/>
        <v>0</v>
      </c>
      <c r="DH23" s="103">
        <f t="shared" si="1"/>
        <v>0</v>
      </c>
      <c r="DI23" s="103">
        <f t="shared" si="1"/>
        <v>100</v>
      </c>
      <c r="DJ23" s="103">
        <f t="shared" si="1"/>
        <v>0</v>
      </c>
      <c r="DK23" s="103">
        <f t="shared" si="1"/>
        <v>0</v>
      </c>
      <c r="DL23" s="103">
        <f t="shared" si="1"/>
        <v>100</v>
      </c>
      <c r="DM23" s="103">
        <f t="shared" si="1"/>
        <v>0</v>
      </c>
      <c r="DN23" s="103">
        <f t="shared" si="1"/>
        <v>0</v>
      </c>
      <c r="DO23" s="103">
        <f t="shared" si="1"/>
        <v>100</v>
      </c>
      <c r="DP23" s="103">
        <f t="shared" si="1"/>
        <v>0</v>
      </c>
      <c r="DQ23" s="103">
        <f t="shared" si="1"/>
        <v>0</v>
      </c>
      <c r="DR23" s="103">
        <f t="shared" si="1"/>
        <v>100</v>
      </c>
      <c r="DS23" s="103">
        <f t="shared" si="1"/>
        <v>0</v>
      </c>
      <c r="DT23" s="103">
        <f t="shared" si="1"/>
        <v>0</v>
      </c>
      <c r="DU23" s="103">
        <f t="shared" si="1"/>
        <v>100</v>
      </c>
      <c r="DV23" s="103">
        <f t="shared" si="1"/>
        <v>0</v>
      </c>
      <c r="DW23" s="103">
        <f t="shared" si="1"/>
        <v>50</v>
      </c>
      <c r="DX23" s="103">
        <f t="shared" si="1"/>
        <v>50</v>
      </c>
      <c r="DY23" s="103">
        <f t="shared" si="1"/>
        <v>0</v>
      </c>
      <c r="DZ23" s="103">
        <f t="shared" si="1"/>
        <v>37.5</v>
      </c>
      <c r="EA23" s="103">
        <f t="shared" si="1"/>
        <v>62.5</v>
      </c>
      <c r="EB23" s="103">
        <f t="shared" ref="EB23:FK23" si="2">EB22/8%</f>
        <v>0</v>
      </c>
      <c r="EC23" s="103">
        <f t="shared" si="2"/>
        <v>37.5</v>
      </c>
      <c r="ED23" s="103">
        <f t="shared" si="2"/>
        <v>62.5</v>
      </c>
      <c r="EE23" s="103">
        <f t="shared" si="2"/>
        <v>0</v>
      </c>
      <c r="EF23" s="103">
        <f t="shared" si="2"/>
        <v>37.5</v>
      </c>
      <c r="EG23" s="103">
        <f t="shared" si="2"/>
        <v>62.5</v>
      </c>
      <c r="EH23" s="103">
        <f t="shared" si="2"/>
        <v>0</v>
      </c>
      <c r="EI23" s="103">
        <f t="shared" si="2"/>
        <v>37.5</v>
      </c>
      <c r="EJ23" s="103">
        <f t="shared" si="2"/>
        <v>62.5</v>
      </c>
      <c r="EK23" s="103">
        <f t="shared" si="2"/>
        <v>0</v>
      </c>
      <c r="EL23" s="103">
        <f t="shared" si="2"/>
        <v>0</v>
      </c>
      <c r="EM23" s="103">
        <f t="shared" si="2"/>
        <v>100</v>
      </c>
      <c r="EN23" s="103">
        <f t="shared" si="2"/>
        <v>0</v>
      </c>
      <c r="EO23" s="103">
        <f t="shared" si="2"/>
        <v>0</v>
      </c>
      <c r="EP23" s="103">
        <f t="shared" si="2"/>
        <v>100</v>
      </c>
      <c r="EQ23" s="103">
        <f t="shared" si="2"/>
        <v>0</v>
      </c>
      <c r="ER23" s="103">
        <f t="shared" si="2"/>
        <v>0</v>
      </c>
      <c r="ES23" s="103">
        <f t="shared" si="2"/>
        <v>100</v>
      </c>
      <c r="ET23" s="103">
        <f t="shared" si="2"/>
        <v>0</v>
      </c>
      <c r="EU23" s="103">
        <f t="shared" si="2"/>
        <v>0</v>
      </c>
      <c r="EV23" s="103">
        <f t="shared" si="2"/>
        <v>100</v>
      </c>
      <c r="EW23" s="103">
        <f t="shared" si="2"/>
        <v>0</v>
      </c>
      <c r="EX23" s="103">
        <f t="shared" si="2"/>
        <v>37.5</v>
      </c>
      <c r="EY23" s="103">
        <f t="shared" si="2"/>
        <v>62.5</v>
      </c>
      <c r="EZ23" s="103">
        <f t="shared" si="2"/>
        <v>0</v>
      </c>
      <c r="FA23" s="103">
        <f t="shared" si="2"/>
        <v>0</v>
      </c>
      <c r="FB23" s="103">
        <f t="shared" si="2"/>
        <v>100</v>
      </c>
      <c r="FC23" s="103">
        <f t="shared" si="2"/>
        <v>0</v>
      </c>
      <c r="FD23" s="103">
        <f t="shared" si="2"/>
        <v>0</v>
      </c>
      <c r="FE23" s="103">
        <f t="shared" si="2"/>
        <v>100</v>
      </c>
      <c r="FF23" s="103">
        <f t="shared" si="2"/>
        <v>0</v>
      </c>
      <c r="FG23" s="103">
        <f t="shared" si="2"/>
        <v>0</v>
      </c>
      <c r="FH23" s="103">
        <f t="shared" si="2"/>
        <v>100</v>
      </c>
      <c r="FI23" s="103">
        <f t="shared" si="2"/>
        <v>0</v>
      </c>
      <c r="FJ23" s="103">
        <f t="shared" si="2"/>
        <v>37.5</v>
      </c>
      <c r="FK23" s="103">
        <f t="shared" si="2"/>
        <v>62.5</v>
      </c>
    </row>
    <row r="25" spans="1:254" x14ac:dyDescent="0.25">
      <c r="B25" s="76" t="s">
        <v>617</v>
      </c>
      <c r="C25" s="77"/>
      <c r="D25" s="77"/>
      <c r="E25" s="78"/>
      <c r="F25" s="24"/>
      <c r="G25" s="24"/>
      <c r="H25" s="24"/>
      <c r="I25" s="24"/>
    </row>
    <row r="26" spans="1:254" x14ac:dyDescent="0.25">
      <c r="B26" s="4" t="s">
        <v>618</v>
      </c>
      <c r="C26" s="49" t="s">
        <v>631</v>
      </c>
      <c r="D26" s="47">
        <f>E26/100*8</f>
        <v>0.6</v>
      </c>
      <c r="E26" s="48">
        <f>(C23+F23+I23+L23+O23)/5</f>
        <v>7.5</v>
      </c>
    </row>
    <row r="27" spans="1:254" x14ac:dyDescent="0.25">
      <c r="B27" s="4" t="s">
        <v>619</v>
      </c>
      <c r="C27" s="38" t="s">
        <v>631</v>
      </c>
      <c r="D27" s="39">
        <f>E27/100*8</f>
        <v>3.8</v>
      </c>
      <c r="E27" s="35">
        <f>(D23+G23+J23+M23+P23)/5</f>
        <v>47.5</v>
      </c>
    </row>
    <row r="28" spans="1:254" x14ac:dyDescent="0.25">
      <c r="B28" s="4" t="s">
        <v>620</v>
      </c>
      <c r="C28" s="38" t="s">
        <v>631</v>
      </c>
      <c r="D28" s="39">
        <f>E28/100*8</f>
        <v>3.6</v>
      </c>
      <c r="E28" s="35">
        <f>(E23+H23+K23+N23+Q23)/5</f>
        <v>45</v>
      </c>
    </row>
    <row r="29" spans="1:254" x14ac:dyDescent="0.25">
      <c r="B29" s="4"/>
      <c r="C29" s="44"/>
      <c r="D29" s="42">
        <f>SUM(D26:D28)</f>
        <v>8</v>
      </c>
      <c r="E29" s="42">
        <f>SUM(E26:E28)</f>
        <v>100</v>
      </c>
    </row>
    <row r="30" spans="1:254" ht="15" customHeight="1" x14ac:dyDescent="0.25">
      <c r="B30" s="4"/>
      <c r="C30" s="38"/>
      <c r="D30" s="86" t="s">
        <v>56</v>
      </c>
      <c r="E30" s="87"/>
      <c r="F30" s="88" t="s">
        <v>3</v>
      </c>
      <c r="G30" s="89"/>
      <c r="H30" s="90" t="s">
        <v>330</v>
      </c>
      <c r="I30" s="91"/>
    </row>
    <row r="31" spans="1:254" x14ac:dyDescent="0.25">
      <c r="B31" s="4" t="s">
        <v>618</v>
      </c>
      <c r="C31" s="38" t="s">
        <v>632</v>
      </c>
      <c r="D31" s="3">
        <f>E31/100*8</f>
        <v>0</v>
      </c>
      <c r="E31" s="35">
        <f>(R23+U23+X23+AA23+AD23)/5</f>
        <v>0</v>
      </c>
      <c r="F31" s="3">
        <f>G31/100*8</f>
        <v>0</v>
      </c>
      <c r="G31" s="35">
        <f>(AG23+AJ23+AM23+AP23+AS23)/5</f>
        <v>0</v>
      </c>
      <c r="H31" s="3">
        <f>I31/100*8</f>
        <v>0</v>
      </c>
      <c r="I31" s="35">
        <f>(AV23+AY23+BB23+BE23+BH23)/5</f>
        <v>0</v>
      </c>
    </row>
    <row r="32" spans="1:254" x14ac:dyDescent="0.25">
      <c r="B32" s="4" t="s">
        <v>619</v>
      </c>
      <c r="C32" s="38" t="s">
        <v>632</v>
      </c>
      <c r="D32" s="39">
        <f>E32/100*8</f>
        <v>2</v>
      </c>
      <c r="E32" s="35">
        <f>(S23+V23+Y23+AB23+AE23)/5</f>
        <v>25</v>
      </c>
      <c r="F32" s="3">
        <f>G32/100*8</f>
        <v>2.4</v>
      </c>
      <c r="G32" s="35">
        <f>(AH23+AK23+AN23+AQ23+AT23)/5</f>
        <v>30</v>
      </c>
      <c r="H32" s="3">
        <f>I32/100*8</f>
        <v>1.8</v>
      </c>
      <c r="I32" s="35">
        <f>(AW23+AZ23+BC23+BF23+BI23)/5</f>
        <v>22.5</v>
      </c>
    </row>
    <row r="33" spans="2:13" x14ac:dyDescent="0.25">
      <c r="B33" s="4" t="s">
        <v>620</v>
      </c>
      <c r="C33" s="38" t="s">
        <v>632</v>
      </c>
      <c r="D33" s="39">
        <f>E33/100*8</f>
        <v>6</v>
      </c>
      <c r="E33" s="35">
        <f>(T23+W23+Z23+AC23+AF23)/5</f>
        <v>75</v>
      </c>
      <c r="F33" s="3">
        <f>G33/100*8</f>
        <v>5.6</v>
      </c>
      <c r="G33" s="35">
        <f>(AI23+AL23+AO23+AR23+AU23)/5</f>
        <v>70</v>
      </c>
      <c r="H33" s="3">
        <f>I33/100*8</f>
        <v>6.2</v>
      </c>
      <c r="I33" s="35">
        <f>(AX23+BA23+BD23+BG23+BJ23)/5</f>
        <v>77.5</v>
      </c>
    </row>
    <row r="34" spans="2:13" x14ac:dyDescent="0.25">
      <c r="B34" s="4"/>
      <c r="C34" s="38"/>
      <c r="D34" s="37">
        <f t="shared" ref="D34:I34" si="3">SUM(D31:D33)</f>
        <v>8</v>
      </c>
      <c r="E34" s="37">
        <f t="shared" si="3"/>
        <v>100</v>
      </c>
      <c r="F34" s="36">
        <f t="shared" si="3"/>
        <v>8</v>
      </c>
      <c r="G34" s="37">
        <f t="shared" si="3"/>
        <v>100</v>
      </c>
      <c r="H34" s="36">
        <f t="shared" si="3"/>
        <v>8</v>
      </c>
      <c r="I34" s="37">
        <f t="shared" si="3"/>
        <v>100</v>
      </c>
    </row>
    <row r="35" spans="2:13" x14ac:dyDescent="0.25">
      <c r="B35" s="4" t="s">
        <v>618</v>
      </c>
      <c r="C35" s="38" t="s">
        <v>633</v>
      </c>
      <c r="D35" s="3">
        <f>E35/100*8</f>
        <v>0.6</v>
      </c>
      <c r="E35" s="35">
        <f>(BK23+BN23+BQ23+BT23+BW23)/5</f>
        <v>7.5</v>
      </c>
      <c r="I35" s="22"/>
    </row>
    <row r="36" spans="2:13" x14ac:dyDescent="0.25">
      <c r="B36" s="4" t="s">
        <v>619</v>
      </c>
      <c r="C36" s="38" t="s">
        <v>633</v>
      </c>
      <c r="D36" s="3">
        <f>E36/100*8</f>
        <v>2</v>
      </c>
      <c r="E36" s="35">
        <f>(BL23+BO23+BR23+BU23+BX23)/5</f>
        <v>25</v>
      </c>
    </row>
    <row r="37" spans="2:13" x14ac:dyDescent="0.25">
      <c r="B37" s="4" t="s">
        <v>620</v>
      </c>
      <c r="C37" s="38" t="s">
        <v>633</v>
      </c>
      <c r="D37" s="3">
        <f>E37/100*8</f>
        <v>5.4</v>
      </c>
      <c r="E37" s="35">
        <f>(BM23+BP23+BS23+BV23+BY23)/5</f>
        <v>67.5</v>
      </c>
    </row>
    <row r="38" spans="2:13" x14ac:dyDescent="0.25">
      <c r="B38" s="4"/>
      <c r="C38" s="44"/>
      <c r="D38" s="41">
        <f>SUM(D35:D37)</f>
        <v>8</v>
      </c>
      <c r="E38" s="41">
        <f>SUM(E35:E37)</f>
        <v>100</v>
      </c>
      <c r="F38" s="43"/>
    </row>
    <row r="39" spans="2:13" x14ac:dyDescent="0.25">
      <c r="B39" s="4"/>
      <c r="C39" s="38"/>
      <c r="D39" s="86" t="s">
        <v>159</v>
      </c>
      <c r="E39" s="87"/>
      <c r="F39" s="86" t="s">
        <v>116</v>
      </c>
      <c r="G39" s="87"/>
      <c r="H39" s="90" t="s">
        <v>174</v>
      </c>
      <c r="I39" s="91"/>
      <c r="J39" s="64" t="s">
        <v>186</v>
      </c>
      <c r="K39" s="64"/>
      <c r="L39" s="64" t="s">
        <v>117</v>
      </c>
      <c r="M39" s="64"/>
    </row>
    <row r="40" spans="2:13" x14ac:dyDescent="0.25">
      <c r="B40" s="4" t="s">
        <v>618</v>
      </c>
      <c r="C40" s="38" t="s">
        <v>634</v>
      </c>
      <c r="D40" s="3">
        <f>E40/100*8</f>
        <v>0</v>
      </c>
      <c r="E40" s="35">
        <f>(BZ23+CC23+CF23+CI23+CL23)/5</f>
        <v>0</v>
      </c>
      <c r="F40" s="3">
        <f>G40/100*8</f>
        <v>0</v>
      </c>
      <c r="G40" s="35">
        <f>(CO23+CR23+CU23+CX23+DA23)/5</f>
        <v>0</v>
      </c>
      <c r="H40" s="3">
        <f>I40/100*8</f>
        <v>0</v>
      </c>
      <c r="I40" s="35">
        <f>(DD23+DG23+DJ23+DM23+DP23)/5</f>
        <v>0</v>
      </c>
      <c r="J40" s="3">
        <f>K40/100*8</f>
        <v>0</v>
      </c>
      <c r="K40" s="35">
        <f>(DS23+DV23+DY23+EB23+EE23)/5</f>
        <v>0</v>
      </c>
      <c r="L40" s="3">
        <f>M40/100*8</f>
        <v>0</v>
      </c>
      <c r="M40" s="35">
        <f>(EH23+EK23+EN23+EQ23+ET23)/5</f>
        <v>0</v>
      </c>
    </row>
    <row r="41" spans="2:13" x14ac:dyDescent="0.25">
      <c r="B41" s="4" t="s">
        <v>619</v>
      </c>
      <c r="C41" s="38" t="s">
        <v>634</v>
      </c>
      <c r="D41" s="3">
        <f>E41/100*8</f>
        <v>3.2</v>
      </c>
      <c r="E41" s="35">
        <f>(CA23+CD23+CG23+CJ23+CM23)/5</f>
        <v>40</v>
      </c>
      <c r="F41" s="3">
        <f>G41/100*8</f>
        <v>0</v>
      </c>
      <c r="G41" s="35">
        <f>(CP23+CS23+CV23+CY23+DB23)/5</f>
        <v>0</v>
      </c>
      <c r="H41" s="3">
        <f>I41/100*8</f>
        <v>0</v>
      </c>
      <c r="I41" s="35">
        <f>(DE23+DH23+DK23+DN23+DQ23)/5</f>
        <v>0</v>
      </c>
      <c r="J41" s="3">
        <f>K41/100*8</f>
        <v>2.6</v>
      </c>
      <c r="K41" s="35">
        <f>(DT23+DW23+DZ23+EC23+EF23)/5</f>
        <v>32.5</v>
      </c>
      <c r="L41" s="3">
        <f>M41/100*8</f>
        <v>0.6</v>
      </c>
      <c r="M41" s="35">
        <f>(EI23+EL23+EO23+ER23+EU23)/5</f>
        <v>7.5</v>
      </c>
    </row>
    <row r="42" spans="2:13" x14ac:dyDescent="0.25">
      <c r="B42" s="4" t="s">
        <v>620</v>
      </c>
      <c r="C42" s="38" t="s">
        <v>634</v>
      </c>
      <c r="D42" s="3">
        <f>E42/100*8</f>
        <v>4.8</v>
      </c>
      <c r="E42" s="35">
        <f>(CB23+CE23+CH23+CK23+CN23)/5</f>
        <v>60</v>
      </c>
      <c r="F42" s="3">
        <f>G42/100*8</f>
        <v>8</v>
      </c>
      <c r="G42" s="35">
        <f>(CQ23+CT23+CW23+CZ23+DC23)/5</f>
        <v>100</v>
      </c>
      <c r="H42" s="3">
        <f>I42/100*8</f>
        <v>8</v>
      </c>
      <c r="I42" s="35">
        <f>(DF23+DI23+DL23+DO23+DR23)/5</f>
        <v>100</v>
      </c>
      <c r="J42" s="3">
        <f>K42/100*8</f>
        <v>5.4</v>
      </c>
      <c r="K42" s="35">
        <f>(DU23+DX23+EA23+ED23+EG23)/5</f>
        <v>67.5</v>
      </c>
      <c r="L42" s="3">
        <f>M42/100*8</f>
        <v>7.4</v>
      </c>
      <c r="M42" s="35">
        <f>(EJ23+EM23+EP23+ES23+EV23)/5</f>
        <v>92.5</v>
      </c>
    </row>
    <row r="43" spans="2:13" x14ac:dyDescent="0.25">
      <c r="B43" s="4"/>
      <c r="C43" s="38"/>
      <c r="D43" s="36">
        <f t="shared" ref="D43:M43" si="4">SUM(D40:D42)</f>
        <v>8</v>
      </c>
      <c r="E43" s="36">
        <f t="shared" si="4"/>
        <v>100</v>
      </c>
      <c r="F43" s="36">
        <f t="shared" si="4"/>
        <v>8</v>
      </c>
      <c r="G43" s="37">
        <f t="shared" si="4"/>
        <v>100</v>
      </c>
      <c r="H43" s="36">
        <f t="shared" si="4"/>
        <v>8</v>
      </c>
      <c r="I43" s="37">
        <f t="shared" si="4"/>
        <v>100</v>
      </c>
      <c r="J43" s="36">
        <f t="shared" si="4"/>
        <v>8</v>
      </c>
      <c r="K43" s="37">
        <f t="shared" si="4"/>
        <v>100</v>
      </c>
      <c r="L43" s="36">
        <f t="shared" si="4"/>
        <v>8</v>
      </c>
      <c r="M43" s="37">
        <f t="shared" si="4"/>
        <v>100</v>
      </c>
    </row>
    <row r="44" spans="2:13" x14ac:dyDescent="0.25">
      <c r="B44" s="4" t="s">
        <v>618</v>
      </c>
      <c r="C44" s="38" t="s">
        <v>635</v>
      </c>
      <c r="D44" s="3">
        <f>E44/100*8</f>
        <v>0</v>
      </c>
      <c r="E44" s="35">
        <f>(EW23+EZ23+FC23+FF23+FI23)/5</f>
        <v>0</v>
      </c>
    </row>
    <row r="45" spans="2:13" x14ac:dyDescent="0.25">
      <c r="B45" s="4" t="s">
        <v>619</v>
      </c>
      <c r="C45" s="38" t="s">
        <v>635</v>
      </c>
      <c r="D45" s="3">
        <f>E45/100*8</f>
        <v>1.2</v>
      </c>
      <c r="E45" s="35">
        <f>(EX23+FA23+FD23+FG23+FJ23)/5</f>
        <v>15</v>
      </c>
    </row>
    <row r="46" spans="2:13" x14ac:dyDescent="0.25">
      <c r="B46" s="4" t="s">
        <v>620</v>
      </c>
      <c r="C46" s="38" t="s">
        <v>635</v>
      </c>
      <c r="D46" s="3">
        <f>E46/100*8</f>
        <v>6.8</v>
      </c>
      <c r="E46" s="35">
        <f>(EY23+FB23+FE23+FH23+FK23)/5</f>
        <v>85</v>
      </c>
    </row>
    <row r="47" spans="2:13" x14ac:dyDescent="0.25">
      <c r="B47" s="4"/>
      <c r="C47" s="38"/>
      <c r="D47" s="36">
        <f>SUM(D44:D46)</f>
        <v>8</v>
      </c>
      <c r="E47" s="36">
        <f>SUM(E44:E46)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3:B23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0:E30"/>
    <mergeCell ref="F30:G30"/>
    <mergeCell ref="H30:I30"/>
    <mergeCell ref="D39:E39"/>
    <mergeCell ref="F39:G39"/>
    <mergeCell ref="H39:I39"/>
    <mergeCell ref="B25:E25"/>
    <mergeCell ref="J39:K39"/>
    <mergeCell ref="L39:M39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2:B2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4" workbookViewId="0">
      <selection activeCell="B4" sqref="B4:B1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1032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983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330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331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434</v>
      </c>
      <c r="D11" s="67" t="s">
        <v>5</v>
      </c>
      <c r="E11" s="67" t="s">
        <v>6</v>
      </c>
      <c r="F11" s="67" t="s">
        <v>435</v>
      </c>
      <c r="G11" s="67" t="s">
        <v>7</v>
      </c>
      <c r="H11" s="67" t="s">
        <v>8</v>
      </c>
      <c r="I11" s="67" t="s">
        <v>491</v>
      </c>
      <c r="J11" s="67" t="s">
        <v>9</v>
      </c>
      <c r="K11" s="67" t="s">
        <v>10</v>
      </c>
      <c r="L11" s="67" t="s">
        <v>436</v>
      </c>
      <c r="M11" s="67" t="s">
        <v>9</v>
      </c>
      <c r="N11" s="67" t="s">
        <v>10</v>
      </c>
      <c r="O11" s="67" t="s">
        <v>437</v>
      </c>
      <c r="P11" s="67" t="s">
        <v>11</v>
      </c>
      <c r="Q11" s="67" t="s">
        <v>4</v>
      </c>
      <c r="R11" s="67" t="s">
        <v>438</v>
      </c>
      <c r="S11" s="67" t="s">
        <v>6</v>
      </c>
      <c r="T11" s="67" t="s">
        <v>12</v>
      </c>
      <c r="U11" s="67" t="s">
        <v>439</v>
      </c>
      <c r="V11" s="67"/>
      <c r="W11" s="67"/>
      <c r="X11" s="67" t="s">
        <v>440</v>
      </c>
      <c r="Y11" s="67"/>
      <c r="Z11" s="67"/>
      <c r="AA11" s="67" t="s">
        <v>492</v>
      </c>
      <c r="AB11" s="67"/>
      <c r="AC11" s="67"/>
      <c r="AD11" s="67" t="s">
        <v>441</v>
      </c>
      <c r="AE11" s="67"/>
      <c r="AF11" s="67"/>
      <c r="AG11" s="67" t="s">
        <v>442</v>
      </c>
      <c r="AH11" s="67"/>
      <c r="AI11" s="67"/>
      <c r="AJ11" s="67" t="s">
        <v>443</v>
      </c>
      <c r="AK11" s="67"/>
      <c r="AL11" s="67"/>
      <c r="AM11" s="65" t="s">
        <v>444</v>
      </c>
      <c r="AN11" s="65"/>
      <c r="AO11" s="65"/>
      <c r="AP11" s="67" t="s">
        <v>445</v>
      </c>
      <c r="AQ11" s="67"/>
      <c r="AR11" s="67"/>
      <c r="AS11" s="67" t="s">
        <v>446</v>
      </c>
      <c r="AT11" s="67"/>
      <c r="AU11" s="67"/>
      <c r="AV11" s="67" t="s">
        <v>447</v>
      </c>
      <c r="AW11" s="67"/>
      <c r="AX11" s="67"/>
      <c r="AY11" s="67" t="s">
        <v>448</v>
      </c>
      <c r="AZ11" s="67"/>
      <c r="BA11" s="67"/>
      <c r="BB11" s="67" t="s">
        <v>449</v>
      </c>
      <c r="BC11" s="67"/>
      <c r="BD11" s="67"/>
      <c r="BE11" s="65" t="s">
        <v>493</v>
      </c>
      <c r="BF11" s="65"/>
      <c r="BG11" s="65"/>
      <c r="BH11" s="65" t="s">
        <v>450</v>
      </c>
      <c r="BI11" s="65"/>
      <c r="BJ11" s="65"/>
      <c r="BK11" s="67" t="s">
        <v>451</v>
      </c>
      <c r="BL11" s="67"/>
      <c r="BM11" s="67"/>
      <c r="BN11" s="67" t="s">
        <v>452</v>
      </c>
      <c r="BO11" s="67"/>
      <c r="BP11" s="67"/>
      <c r="BQ11" s="65" t="s">
        <v>453</v>
      </c>
      <c r="BR11" s="65"/>
      <c r="BS11" s="65"/>
      <c r="BT11" s="67" t="s">
        <v>454</v>
      </c>
      <c r="BU11" s="67"/>
      <c r="BV11" s="67"/>
      <c r="BW11" s="65" t="s">
        <v>455</v>
      </c>
      <c r="BX11" s="65"/>
      <c r="BY11" s="65"/>
      <c r="BZ11" s="65" t="s">
        <v>456</v>
      </c>
      <c r="CA11" s="65"/>
      <c r="CB11" s="65"/>
      <c r="CC11" s="65" t="s">
        <v>494</v>
      </c>
      <c r="CD11" s="65"/>
      <c r="CE11" s="65"/>
      <c r="CF11" s="65" t="s">
        <v>457</v>
      </c>
      <c r="CG11" s="65"/>
      <c r="CH11" s="65"/>
      <c r="CI11" s="65" t="s">
        <v>458</v>
      </c>
      <c r="CJ11" s="65"/>
      <c r="CK11" s="65"/>
      <c r="CL11" s="65" t="s">
        <v>459</v>
      </c>
      <c r="CM11" s="65"/>
      <c r="CN11" s="65"/>
      <c r="CO11" s="65" t="s">
        <v>460</v>
      </c>
      <c r="CP11" s="65"/>
      <c r="CQ11" s="65"/>
      <c r="CR11" s="65" t="s">
        <v>461</v>
      </c>
      <c r="CS11" s="65"/>
      <c r="CT11" s="65"/>
      <c r="CU11" s="65" t="s">
        <v>495</v>
      </c>
      <c r="CV11" s="65"/>
      <c r="CW11" s="65"/>
      <c r="CX11" s="65" t="s">
        <v>462</v>
      </c>
      <c r="CY11" s="65"/>
      <c r="CZ11" s="65"/>
      <c r="DA11" s="65" t="s">
        <v>463</v>
      </c>
      <c r="DB11" s="65"/>
      <c r="DC11" s="65"/>
      <c r="DD11" s="65" t="s">
        <v>464</v>
      </c>
      <c r="DE11" s="65"/>
      <c r="DF11" s="65"/>
      <c r="DG11" s="65" t="s">
        <v>465</v>
      </c>
      <c r="DH11" s="65"/>
      <c r="DI11" s="65"/>
      <c r="DJ11" s="65" t="s">
        <v>466</v>
      </c>
      <c r="DK11" s="65"/>
      <c r="DL11" s="65"/>
      <c r="DM11" s="65" t="s">
        <v>467</v>
      </c>
      <c r="DN11" s="65"/>
      <c r="DO11" s="65"/>
      <c r="DP11" s="65" t="s">
        <v>468</v>
      </c>
      <c r="DQ11" s="65"/>
      <c r="DR11" s="65"/>
      <c r="DS11" s="65" t="s">
        <v>469</v>
      </c>
      <c r="DT11" s="65"/>
      <c r="DU11" s="65"/>
      <c r="DV11" s="65" t="s">
        <v>470</v>
      </c>
      <c r="DW11" s="65"/>
      <c r="DX11" s="65"/>
      <c r="DY11" s="65" t="s">
        <v>496</v>
      </c>
      <c r="DZ11" s="65"/>
      <c r="EA11" s="65"/>
      <c r="EB11" s="65" t="s">
        <v>471</v>
      </c>
      <c r="EC11" s="65"/>
      <c r="ED11" s="65"/>
      <c r="EE11" s="65" t="s">
        <v>472</v>
      </c>
      <c r="EF11" s="65"/>
      <c r="EG11" s="65"/>
      <c r="EH11" s="65" t="s">
        <v>473</v>
      </c>
      <c r="EI11" s="65"/>
      <c r="EJ11" s="65"/>
      <c r="EK11" s="65" t="s">
        <v>474</v>
      </c>
      <c r="EL11" s="65"/>
      <c r="EM11" s="65"/>
      <c r="EN11" s="65" t="s">
        <v>475</v>
      </c>
      <c r="EO11" s="65"/>
      <c r="EP11" s="65"/>
      <c r="EQ11" s="65" t="s">
        <v>476</v>
      </c>
      <c r="ER11" s="65"/>
      <c r="ES11" s="65"/>
      <c r="ET11" s="65" t="s">
        <v>477</v>
      </c>
      <c r="EU11" s="65"/>
      <c r="EV11" s="65"/>
      <c r="EW11" s="65" t="s">
        <v>478</v>
      </c>
      <c r="EX11" s="65"/>
      <c r="EY11" s="65"/>
      <c r="EZ11" s="65" t="s">
        <v>479</v>
      </c>
      <c r="FA11" s="65"/>
      <c r="FB11" s="65"/>
      <c r="FC11" s="65" t="s">
        <v>497</v>
      </c>
      <c r="FD11" s="65"/>
      <c r="FE11" s="65"/>
      <c r="FF11" s="65" t="s">
        <v>480</v>
      </c>
      <c r="FG11" s="65"/>
      <c r="FH11" s="65"/>
      <c r="FI11" s="65" t="s">
        <v>481</v>
      </c>
      <c r="FJ11" s="65"/>
      <c r="FK11" s="65"/>
      <c r="FL11" s="65" t="s">
        <v>482</v>
      </c>
      <c r="FM11" s="65"/>
      <c r="FN11" s="65"/>
      <c r="FO11" s="65" t="s">
        <v>483</v>
      </c>
      <c r="FP11" s="65"/>
      <c r="FQ11" s="65"/>
      <c r="FR11" s="65" t="s">
        <v>484</v>
      </c>
      <c r="FS11" s="65"/>
      <c r="FT11" s="65"/>
      <c r="FU11" s="65" t="s">
        <v>485</v>
      </c>
      <c r="FV11" s="65"/>
      <c r="FW11" s="65"/>
      <c r="FX11" s="65" t="s">
        <v>498</v>
      </c>
      <c r="FY11" s="65"/>
      <c r="FZ11" s="65"/>
      <c r="GA11" s="65" t="s">
        <v>486</v>
      </c>
      <c r="GB11" s="65"/>
      <c r="GC11" s="65"/>
      <c r="GD11" s="65" t="s">
        <v>487</v>
      </c>
      <c r="GE11" s="65"/>
      <c r="GF11" s="65"/>
      <c r="GG11" s="65" t="s">
        <v>499</v>
      </c>
      <c r="GH11" s="65"/>
      <c r="GI11" s="65"/>
      <c r="GJ11" s="65" t="s">
        <v>488</v>
      </c>
      <c r="GK11" s="65"/>
      <c r="GL11" s="65"/>
      <c r="GM11" s="65" t="s">
        <v>489</v>
      </c>
      <c r="GN11" s="65"/>
      <c r="GO11" s="65"/>
      <c r="GP11" s="65" t="s">
        <v>490</v>
      </c>
      <c r="GQ11" s="65"/>
      <c r="GR11" s="65"/>
    </row>
    <row r="12" spans="1:254" ht="85.5" customHeight="1" x14ac:dyDescent="0.25">
      <c r="A12" s="72"/>
      <c r="B12" s="72"/>
      <c r="C12" s="63" t="s">
        <v>856</v>
      </c>
      <c r="D12" s="63"/>
      <c r="E12" s="63"/>
      <c r="F12" s="63" t="s">
        <v>859</v>
      </c>
      <c r="G12" s="63"/>
      <c r="H12" s="63"/>
      <c r="I12" s="63" t="s">
        <v>862</v>
      </c>
      <c r="J12" s="63"/>
      <c r="K12" s="63"/>
      <c r="L12" s="63" t="s">
        <v>527</v>
      </c>
      <c r="M12" s="63"/>
      <c r="N12" s="63"/>
      <c r="O12" s="63" t="s">
        <v>865</v>
      </c>
      <c r="P12" s="63"/>
      <c r="Q12" s="63"/>
      <c r="R12" s="63" t="s">
        <v>868</v>
      </c>
      <c r="S12" s="63"/>
      <c r="T12" s="63"/>
      <c r="U12" s="63" t="s">
        <v>872</v>
      </c>
      <c r="V12" s="63"/>
      <c r="W12" s="63"/>
      <c r="X12" s="63" t="s">
        <v>528</v>
      </c>
      <c r="Y12" s="63"/>
      <c r="Z12" s="63"/>
      <c r="AA12" s="63" t="s">
        <v>529</v>
      </c>
      <c r="AB12" s="63"/>
      <c r="AC12" s="63"/>
      <c r="AD12" s="63" t="s">
        <v>530</v>
      </c>
      <c r="AE12" s="63"/>
      <c r="AF12" s="63"/>
      <c r="AG12" s="63" t="s">
        <v>877</v>
      </c>
      <c r="AH12" s="63"/>
      <c r="AI12" s="63"/>
      <c r="AJ12" s="63" t="s">
        <v>531</v>
      </c>
      <c r="AK12" s="63"/>
      <c r="AL12" s="63"/>
      <c r="AM12" s="63" t="s">
        <v>532</v>
      </c>
      <c r="AN12" s="63"/>
      <c r="AO12" s="63"/>
      <c r="AP12" s="63" t="s">
        <v>533</v>
      </c>
      <c r="AQ12" s="63"/>
      <c r="AR12" s="63"/>
      <c r="AS12" s="63" t="s">
        <v>880</v>
      </c>
      <c r="AT12" s="63"/>
      <c r="AU12" s="63"/>
      <c r="AV12" s="63" t="s">
        <v>976</v>
      </c>
      <c r="AW12" s="63"/>
      <c r="AX12" s="63"/>
      <c r="AY12" s="63" t="s">
        <v>534</v>
      </c>
      <c r="AZ12" s="63"/>
      <c r="BA12" s="63"/>
      <c r="BB12" s="63" t="s">
        <v>521</v>
      </c>
      <c r="BC12" s="63"/>
      <c r="BD12" s="63"/>
      <c r="BE12" s="63" t="s">
        <v>535</v>
      </c>
      <c r="BF12" s="63"/>
      <c r="BG12" s="63"/>
      <c r="BH12" s="63" t="s">
        <v>886</v>
      </c>
      <c r="BI12" s="63"/>
      <c r="BJ12" s="63"/>
      <c r="BK12" s="63" t="s">
        <v>536</v>
      </c>
      <c r="BL12" s="63"/>
      <c r="BM12" s="63"/>
      <c r="BN12" s="63" t="s">
        <v>537</v>
      </c>
      <c r="BO12" s="63"/>
      <c r="BP12" s="63"/>
      <c r="BQ12" s="63" t="s">
        <v>538</v>
      </c>
      <c r="BR12" s="63"/>
      <c r="BS12" s="63"/>
      <c r="BT12" s="63" t="s">
        <v>539</v>
      </c>
      <c r="BU12" s="63"/>
      <c r="BV12" s="63"/>
      <c r="BW12" s="63" t="s">
        <v>893</v>
      </c>
      <c r="BX12" s="63"/>
      <c r="BY12" s="63"/>
      <c r="BZ12" s="63" t="s">
        <v>546</v>
      </c>
      <c r="CA12" s="63"/>
      <c r="CB12" s="63"/>
      <c r="CC12" s="63" t="s">
        <v>897</v>
      </c>
      <c r="CD12" s="63"/>
      <c r="CE12" s="63"/>
      <c r="CF12" s="63" t="s">
        <v>547</v>
      </c>
      <c r="CG12" s="63"/>
      <c r="CH12" s="63"/>
      <c r="CI12" s="63" t="s">
        <v>548</v>
      </c>
      <c r="CJ12" s="63"/>
      <c r="CK12" s="63"/>
      <c r="CL12" s="63" t="s">
        <v>549</v>
      </c>
      <c r="CM12" s="63"/>
      <c r="CN12" s="63"/>
      <c r="CO12" s="63" t="s">
        <v>590</v>
      </c>
      <c r="CP12" s="63"/>
      <c r="CQ12" s="63"/>
      <c r="CR12" s="63" t="s">
        <v>587</v>
      </c>
      <c r="CS12" s="63"/>
      <c r="CT12" s="63"/>
      <c r="CU12" s="63" t="s">
        <v>591</v>
      </c>
      <c r="CV12" s="63"/>
      <c r="CW12" s="63"/>
      <c r="CX12" s="63" t="s">
        <v>588</v>
      </c>
      <c r="CY12" s="63"/>
      <c r="CZ12" s="63"/>
      <c r="DA12" s="63" t="s">
        <v>589</v>
      </c>
      <c r="DB12" s="63"/>
      <c r="DC12" s="63"/>
      <c r="DD12" s="63" t="s">
        <v>909</v>
      </c>
      <c r="DE12" s="63"/>
      <c r="DF12" s="63"/>
      <c r="DG12" s="63" t="s">
        <v>912</v>
      </c>
      <c r="DH12" s="63"/>
      <c r="DI12" s="63"/>
      <c r="DJ12" s="63" t="s">
        <v>592</v>
      </c>
      <c r="DK12" s="63"/>
      <c r="DL12" s="63"/>
      <c r="DM12" s="63" t="s">
        <v>916</v>
      </c>
      <c r="DN12" s="63"/>
      <c r="DO12" s="63"/>
      <c r="DP12" s="63" t="s">
        <v>593</v>
      </c>
      <c r="DQ12" s="63"/>
      <c r="DR12" s="63"/>
      <c r="DS12" s="63" t="s">
        <v>594</v>
      </c>
      <c r="DT12" s="63"/>
      <c r="DU12" s="63"/>
      <c r="DV12" s="63" t="s">
        <v>924</v>
      </c>
      <c r="DW12" s="63"/>
      <c r="DX12" s="63"/>
      <c r="DY12" s="63" t="s">
        <v>595</v>
      </c>
      <c r="DZ12" s="63"/>
      <c r="EA12" s="63"/>
      <c r="EB12" s="63" t="s">
        <v>596</v>
      </c>
      <c r="EC12" s="63"/>
      <c r="ED12" s="63"/>
      <c r="EE12" s="63" t="s">
        <v>597</v>
      </c>
      <c r="EF12" s="63"/>
      <c r="EG12" s="63"/>
      <c r="EH12" s="63" t="s">
        <v>598</v>
      </c>
      <c r="EI12" s="63"/>
      <c r="EJ12" s="63"/>
      <c r="EK12" s="93" t="s">
        <v>599</v>
      </c>
      <c r="EL12" s="93"/>
      <c r="EM12" s="93"/>
      <c r="EN12" s="63" t="s">
        <v>935</v>
      </c>
      <c r="EO12" s="63"/>
      <c r="EP12" s="63"/>
      <c r="EQ12" s="63" t="s">
        <v>600</v>
      </c>
      <c r="ER12" s="63"/>
      <c r="ES12" s="63"/>
      <c r="ET12" s="63" t="s">
        <v>601</v>
      </c>
      <c r="EU12" s="63"/>
      <c r="EV12" s="63"/>
      <c r="EW12" s="63" t="s">
        <v>941</v>
      </c>
      <c r="EX12" s="63"/>
      <c r="EY12" s="63"/>
      <c r="EZ12" s="63" t="s">
        <v>603</v>
      </c>
      <c r="FA12" s="63"/>
      <c r="FB12" s="63"/>
      <c r="FC12" s="63" t="s">
        <v>604</v>
      </c>
      <c r="FD12" s="63"/>
      <c r="FE12" s="63"/>
      <c r="FF12" s="63" t="s">
        <v>602</v>
      </c>
      <c r="FG12" s="63"/>
      <c r="FH12" s="63"/>
      <c r="FI12" s="63" t="s">
        <v>946</v>
      </c>
      <c r="FJ12" s="63"/>
      <c r="FK12" s="63"/>
      <c r="FL12" s="63" t="s">
        <v>605</v>
      </c>
      <c r="FM12" s="63"/>
      <c r="FN12" s="63"/>
      <c r="FO12" s="63" t="s">
        <v>950</v>
      </c>
      <c r="FP12" s="63"/>
      <c r="FQ12" s="63"/>
      <c r="FR12" s="63" t="s">
        <v>606</v>
      </c>
      <c r="FS12" s="63"/>
      <c r="FT12" s="63"/>
      <c r="FU12" s="93" t="s">
        <v>979</v>
      </c>
      <c r="FV12" s="93"/>
      <c r="FW12" s="93"/>
      <c r="FX12" s="63" t="s">
        <v>980</v>
      </c>
      <c r="FY12" s="63"/>
      <c r="FZ12" s="63"/>
      <c r="GA12" s="63" t="s">
        <v>610</v>
      </c>
      <c r="GB12" s="63"/>
      <c r="GC12" s="63"/>
      <c r="GD12" s="63" t="s">
        <v>956</v>
      </c>
      <c r="GE12" s="63"/>
      <c r="GF12" s="63"/>
      <c r="GG12" s="63" t="s">
        <v>611</v>
      </c>
      <c r="GH12" s="63"/>
      <c r="GI12" s="63"/>
      <c r="GJ12" s="63" t="s">
        <v>962</v>
      </c>
      <c r="GK12" s="63"/>
      <c r="GL12" s="63"/>
      <c r="GM12" s="63" t="s">
        <v>966</v>
      </c>
      <c r="GN12" s="63"/>
      <c r="GO12" s="63"/>
      <c r="GP12" s="63" t="s">
        <v>981</v>
      </c>
      <c r="GQ12" s="63"/>
      <c r="GR12" s="63"/>
    </row>
    <row r="13" spans="1:254" ht="93.75" customHeight="1" x14ac:dyDescent="0.25">
      <c r="A13" s="72"/>
      <c r="B13" s="72"/>
      <c r="C13" s="51" t="s">
        <v>857</v>
      </c>
      <c r="D13" s="51" t="s">
        <v>858</v>
      </c>
      <c r="E13" s="51" t="s">
        <v>32</v>
      </c>
      <c r="F13" s="51" t="s">
        <v>500</v>
      </c>
      <c r="G13" s="51" t="s">
        <v>860</v>
      </c>
      <c r="H13" s="51" t="s">
        <v>861</v>
      </c>
      <c r="I13" s="51" t="s">
        <v>332</v>
      </c>
      <c r="J13" s="51" t="s">
        <v>863</v>
      </c>
      <c r="K13" s="51" t="s">
        <v>864</v>
      </c>
      <c r="L13" s="51" t="s">
        <v>501</v>
      </c>
      <c r="M13" s="51" t="s">
        <v>502</v>
      </c>
      <c r="N13" s="51" t="s">
        <v>503</v>
      </c>
      <c r="O13" s="51" t="s">
        <v>866</v>
      </c>
      <c r="P13" s="51" t="s">
        <v>866</v>
      </c>
      <c r="Q13" s="51" t="s">
        <v>867</v>
      </c>
      <c r="R13" s="51" t="s">
        <v>869</v>
      </c>
      <c r="S13" s="51" t="s">
        <v>870</v>
      </c>
      <c r="T13" s="51" t="s">
        <v>871</v>
      </c>
      <c r="U13" s="51" t="s">
        <v>873</v>
      </c>
      <c r="V13" s="51" t="s">
        <v>874</v>
      </c>
      <c r="W13" s="51" t="s">
        <v>875</v>
      </c>
      <c r="X13" s="51" t="s">
        <v>198</v>
      </c>
      <c r="Y13" s="51" t="s">
        <v>210</v>
      </c>
      <c r="Z13" s="51" t="s">
        <v>211</v>
      </c>
      <c r="AA13" s="51" t="s">
        <v>504</v>
      </c>
      <c r="AB13" s="51" t="s">
        <v>505</v>
      </c>
      <c r="AC13" s="51" t="s">
        <v>506</v>
      </c>
      <c r="AD13" s="51" t="s">
        <v>507</v>
      </c>
      <c r="AE13" s="51" t="s">
        <v>508</v>
      </c>
      <c r="AF13" s="51" t="s">
        <v>876</v>
      </c>
      <c r="AG13" s="51" t="s">
        <v>509</v>
      </c>
      <c r="AH13" s="51" t="s">
        <v>510</v>
      </c>
      <c r="AI13" s="51" t="s">
        <v>878</v>
      </c>
      <c r="AJ13" s="51" t="s">
        <v>215</v>
      </c>
      <c r="AK13" s="51" t="s">
        <v>879</v>
      </c>
      <c r="AL13" s="51" t="s">
        <v>511</v>
      </c>
      <c r="AM13" s="51" t="s">
        <v>512</v>
      </c>
      <c r="AN13" s="51" t="s">
        <v>513</v>
      </c>
      <c r="AO13" s="51" t="s">
        <v>514</v>
      </c>
      <c r="AP13" s="51" t="s">
        <v>243</v>
      </c>
      <c r="AQ13" s="51" t="s">
        <v>689</v>
      </c>
      <c r="AR13" s="51" t="s">
        <v>244</v>
      </c>
      <c r="AS13" s="51" t="s">
        <v>881</v>
      </c>
      <c r="AT13" s="51" t="s">
        <v>882</v>
      </c>
      <c r="AU13" s="51" t="s">
        <v>87</v>
      </c>
      <c r="AV13" s="51" t="s">
        <v>517</v>
      </c>
      <c r="AW13" s="51" t="s">
        <v>518</v>
      </c>
      <c r="AX13" s="51" t="s">
        <v>519</v>
      </c>
      <c r="AY13" s="51" t="s">
        <v>520</v>
      </c>
      <c r="AZ13" s="51" t="s">
        <v>883</v>
      </c>
      <c r="BA13" s="51" t="s">
        <v>193</v>
      </c>
      <c r="BB13" s="51" t="s">
        <v>884</v>
      </c>
      <c r="BC13" s="51" t="s">
        <v>522</v>
      </c>
      <c r="BD13" s="51" t="s">
        <v>885</v>
      </c>
      <c r="BE13" s="51" t="s">
        <v>84</v>
      </c>
      <c r="BF13" s="51" t="s">
        <v>523</v>
      </c>
      <c r="BG13" s="51" t="s">
        <v>205</v>
      </c>
      <c r="BH13" s="51" t="s">
        <v>887</v>
      </c>
      <c r="BI13" s="51" t="s">
        <v>888</v>
      </c>
      <c r="BJ13" s="51" t="s">
        <v>889</v>
      </c>
      <c r="BK13" s="51" t="s">
        <v>353</v>
      </c>
      <c r="BL13" s="51" t="s">
        <v>515</v>
      </c>
      <c r="BM13" s="51" t="s">
        <v>516</v>
      </c>
      <c r="BN13" s="51" t="s">
        <v>348</v>
      </c>
      <c r="BO13" s="51" t="s">
        <v>68</v>
      </c>
      <c r="BP13" s="51" t="s">
        <v>890</v>
      </c>
      <c r="BQ13" s="51" t="s">
        <v>69</v>
      </c>
      <c r="BR13" s="51" t="s">
        <v>891</v>
      </c>
      <c r="BS13" s="51" t="s">
        <v>892</v>
      </c>
      <c r="BT13" s="51" t="s">
        <v>524</v>
      </c>
      <c r="BU13" s="51" t="s">
        <v>525</v>
      </c>
      <c r="BV13" s="51" t="s">
        <v>526</v>
      </c>
      <c r="BW13" s="51" t="s">
        <v>894</v>
      </c>
      <c r="BX13" s="51" t="s">
        <v>895</v>
      </c>
      <c r="BY13" s="51" t="s">
        <v>896</v>
      </c>
      <c r="BZ13" s="51" t="s">
        <v>219</v>
      </c>
      <c r="CA13" s="51" t="s">
        <v>220</v>
      </c>
      <c r="CB13" s="51" t="s">
        <v>540</v>
      </c>
      <c r="CC13" s="51" t="s">
        <v>898</v>
      </c>
      <c r="CD13" s="51" t="s">
        <v>899</v>
      </c>
      <c r="CE13" s="51" t="s">
        <v>900</v>
      </c>
      <c r="CF13" s="51" t="s">
        <v>901</v>
      </c>
      <c r="CG13" s="51" t="s">
        <v>902</v>
      </c>
      <c r="CH13" s="51" t="s">
        <v>903</v>
      </c>
      <c r="CI13" s="51" t="s">
        <v>541</v>
      </c>
      <c r="CJ13" s="51" t="s">
        <v>542</v>
      </c>
      <c r="CK13" s="51" t="s">
        <v>543</v>
      </c>
      <c r="CL13" s="51" t="s">
        <v>544</v>
      </c>
      <c r="CM13" s="51" t="s">
        <v>545</v>
      </c>
      <c r="CN13" s="51" t="s">
        <v>904</v>
      </c>
      <c r="CO13" s="51" t="s">
        <v>905</v>
      </c>
      <c r="CP13" s="51" t="s">
        <v>906</v>
      </c>
      <c r="CQ13" s="51" t="s">
        <v>907</v>
      </c>
      <c r="CR13" s="51" t="s">
        <v>232</v>
      </c>
      <c r="CS13" s="51" t="s">
        <v>908</v>
      </c>
      <c r="CT13" s="51" t="s">
        <v>233</v>
      </c>
      <c r="CU13" s="51" t="s">
        <v>556</v>
      </c>
      <c r="CV13" s="51" t="s">
        <v>557</v>
      </c>
      <c r="CW13" s="51" t="s">
        <v>558</v>
      </c>
      <c r="CX13" s="51" t="s">
        <v>550</v>
      </c>
      <c r="CY13" s="51" t="s">
        <v>551</v>
      </c>
      <c r="CZ13" s="51" t="s">
        <v>552</v>
      </c>
      <c r="DA13" s="51" t="s">
        <v>553</v>
      </c>
      <c r="DB13" s="51" t="s">
        <v>554</v>
      </c>
      <c r="DC13" s="51" t="s">
        <v>555</v>
      </c>
      <c r="DD13" s="51" t="s">
        <v>559</v>
      </c>
      <c r="DE13" s="51" t="s">
        <v>910</v>
      </c>
      <c r="DF13" s="51" t="s">
        <v>911</v>
      </c>
      <c r="DG13" s="51" t="s">
        <v>563</v>
      </c>
      <c r="DH13" s="51" t="s">
        <v>564</v>
      </c>
      <c r="DI13" s="51" t="s">
        <v>913</v>
      </c>
      <c r="DJ13" s="51" t="s">
        <v>914</v>
      </c>
      <c r="DK13" s="51" t="s">
        <v>560</v>
      </c>
      <c r="DL13" s="51" t="s">
        <v>915</v>
      </c>
      <c r="DM13" s="51" t="s">
        <v>561</v>
      </c>
      <c r="DN13" s="51" t="s">
        <v>917</v>
      </c>
      <c r="DO13" s="51" t="s">
        <v>918</v>
      </c>
      <c r="DP13" s="51" t="s">
        <v>562</v>
      </c>
      <c r="DQ13" s="51" t="s">
        <v>919</v>
      </c>
      <c r="DR13" s="51" t="s">
        <v>920</v>
      </c>
      <c r="DS13" s="51" t="s">
        <v>921</v>
      </c>
      <c r="DT13" s="51" t="s">
        <v>922</v>
      </c>
      <c r="DU13" s="51" t="s">
        <v>923</v>
      </c>
      <c r="DV13" s="51" t="s">
        <v>925</v>
      </c>
      <c r="DW13" s="51" t="s">
        <v>926</v>
      </c>
      <c r="DX13" s="51" t="s">
        <v>977</v>
      </c>
      <c r="DY13" s="51" t="s">
        <v>927</v>
      </c>
      <c r="DZ13" s="51" t="s">
        <v>978</v>
      </c>
      <c r="EA13" s="51" t="s">
        <v>928</v>
      </c>
      <c r="EB13" s="51" t="s">
        <v>565</v>
      </c>
      <c r="EC13" s="51" t="s">
        <v>566</v>
      </c>
      <c r="ED13" s="51" t="s">
        <v>929</v>
      </c>
      <c r="EE13" s="51" t="s">
        <v>403</v>
      </c>
      <c r="EF13" s="51" t="s">
        <v>567</v>
      </c>
      <c r="EG13" s="51" t="s">
        <v>930</v>
      </c>
      <c r="EH13" s="51" t="s">
        <v>568</v>
      </c>
      <c r="EI13" s="51" t="s">
        <v>569</v>
      </c>
      <c r="EJ13" s="51" t="s">
        <v>931</v>
      </c>
      <c r="EK13" s="51" t="s">
        <v>932</v>
      </c>
      <c r="EL13" s="51" t="s">
        <v>933</v>
      </c>
      <c r="EM13" s="51" t="s">
        <v>934</v>
      </c>
      <c r="EN13" s="51" t="s">
        <v>570</v>
      </c>
      <c r="EO13" s="51" t="s">
        <v>571</v>
      </c>
      <c r="EP13" s="51" t="s">
        <v>936</v>
      </c>
      <c r="EQ13" s="51" t="s">
        <v>572</v>
      </c>
      <c r="ER13" s="51" t="s">
        <v>573</v>
      </c>
      <c r="ES13" s="51" t="s">
        <v>937</v>
      </c>
      <c r="ET13" s="51" t="s">
        <v>938</v>
      </c>
      <c r="EU13" s="51" t="s">
        <v>939</v>
      </c>
      <c r="EV13" s="51" t="s">
        <v>940</v>
      </c>
      <c r="EW13" s="51" t="s">
        <v>942</v>
      </c>
      <c r="EX13" s="51" t="s">
        <v>943</v>
      </c>
      <c r="EY13" s="51" t="s">
        <v>944</v>
      </c>
      <c r="EZ13" s="51" t="s">
        <v>243</v>
      </c>
      <c r="FA13" s="51" t="s">
        <v>251</v>
      </c>
      <c r="FB13" s="51" t="s">
        <v>244</v>
      </c>
      <c r="FC13" s="51" t="s">
        <v>577</v>
      </c>
      <c r="FD13" s="51" t="s">
        <v>578</v>
      </c>
      <c r="FE13" s="51" t="s">
        <v>945</v>
      </c>
      <c r="FF13" s="51" t="s">
        <v>574</v>
      </c>
      <c r="FG13" s="51" t="s">
        <v>575</v>
      </c>
      <c r="FH13" s="51" t="s">
        <v>576</v>
      </c>
      <c r="FI13" s="51" t="s">
        <v>947</v>
      </c>
      <c r="FJ13" s="51" t="s">
        <v>948</v>
      </c>
      <c r="FK13" s="51" t="s">
        <v>949</v>
      </c>
      <c r="FL13" s="51" t="s">
        <v>579</v>
      </c>
      <c r="FM13" s="51" t="s">
        <v>580</v>
      </c>
      <c r="FN13" s="51" t="s">
        <v>581</v>
      </c>
      <c r="FO13" s="51" t="s">
        <v>951</v>
      </c>
      <c r="FP13" s="51" t="s">
        <v>952</v>
      </c>
      <c r="FQ13" s="51" t="s">
        <v>953</v>
      </c>
      <c r="FR13" s="51"/>
      <c r="FS13" s="51" t="s">
        <v>582</v>
      </c>
      <c r="FT13" s="51" t="s">
        <v>583</v>
      </c>
      <c r="FU13" s="51" t="s">
        <v>584</v>
      </c>
      <c r="FV13" s="51" t="s">
        <v>364</v>
      </c>
      <c r="FW13" s="51" t="s">
        <v>585</v>
      </c>
      <c r="FX13" s="51" t="s">
        <v>586</v>
      </c>
      <c r="FY13" s="51" t="s">
        <v>954</v>
      </c>
      <c r="FZ13" s="51" t="s">
        <v>955</v>
      </c>
      <c r="GA13" s="51" t="s">
        <v>607</v>
      </c>
      <c r="GB13" s="51" t="s">
        <v>608</v>
      </c>
      <c r="GC13" s="51" t="s">
        <v>609</v>
      </c>
      <c r="GD13" s="51" t="s">
        <v>957</v>
      </c>
      <c r="GE13" s="51" t="s">
        <v>958</v>
      </c>
      <c r="GF13" s="51" t="s">
        <v>959</v>
      </c>
      <c r="GG13" s="51" t="s">
        <v>612</v>
      </c>
      <c r="GH13" s="51" t="s">
        <v>960</v>
      </c>
      <c r="GI13" s="51" t="s">
        <v>961</v>
      </c>
      <c r="GJ13" s="51" t="s">
        <v>963</v>
      </c>
      <c r="GK13" s="51" t="s">
        <v>964</v>
      </c>
      <c r="GL13" s="51" t="s">
        <v>965</v>
      </c>
      <c r="GM13" s="51" t="s">
        <v>613</v>
      </c>
      <c r="GN13" s="51" t="s">
        <v>614</v>
      </c>
      <c r="GO13" s="51" t="s">
        <v>615</v>
      </c>
      <c r="GP13" s="51" t="s">
        <v>967</v>
      </c>
      <c r="GQ13" s="51" t="s">
        <v>968</v>
      </c>
      <c r="GR13" s="51" t="s">
        <v>969</v>
      </c>
    </row>
    <row r="14" spans="1:254" ht="31.5" x14ac:dyDescent="0.25">
      <c r="A14" s="17">
        <v>1</v>
      </c>
      <c r="B14" s="13" t="s">
        <v>1003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/>
      <c r="CE14" s="4">
        <v>1</v>
      </c>
      <c r="CF14" s="4"/>
      <c r="CG14" s="4"/>
      <c r="CH14" s="4">
        <v>1</v>
      </c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4">
        <v>1</v>
      </c>
      <c r="DS14" s="4">
        <v>1</v>
      </c>
      <c r="DT14" s="4"/>
      <c r="DU14" s="4"/>
      <c r="DV14" s="4">
        <v>1</v>
      </c>
      <c r="DW14" s="4"/>
      <c r="DX14" s="4"/>
      <c r="DY14" s="4"/>
      <c r="DZ14" s="4"/>
      <c r="EA14" s="4">
        <v>1</v>
      </c>
      <c r="EB14" s="4"/>
      <c r="EC14" s="4"/>
      <c r="ED14" s="4">
        <v>1</v>
      </c>
      <c r="EE14" s="4"/>
      <c r="EF14" s="4">
        <v>1</v>
      </c>
      <c r="EG14" s="4"/>
      <c r="EH14" s="4"/>
      <c r="EI14" s="4"/>
      <c r="EJ14" s="4">
        <v>1</v>
      </c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/>
      <c r="FN14" s="4">
        <v>1</v>
      </c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</row>
    <row r="15" spans="1:254" ht="15.75" x14ac:dyDescent="0.25">
      <c r="A15" s="2">
        <v>2</v>
      </c>
      <c r="B15" s="1" t="s">
        <v>1004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>
        <v>1</v>
      </c>
      <c r="DT15" s="4"/>
      <c r="DU15" s="4"/>
      <c r="DV15" s="4">
        <v>1</v>
      </c>
      <c r="DW15" s="4"/>
      <c r="DX15" s="4"/>
      <c r="DY15" s="4"/>
      <c r="DZ15" s="4"/>
      <c r="EA15" s="4">
        <v>1</v>
      </c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/>
      <c r="FN15" s="4">
        <v>1</v>
      </c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ht="15.75" x14ac:dyDescent="0.25">
      <c r="A16" s="2">
        <v>3</v>
      </c>
      <c r="B16" s="1" t="s">
        <v>1005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4">
        <v>1</v>
      </c>
      <c r="DE16" s="4"/>
      <c r="DF16" s="4"/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ht="15.75" x14ac:dyDescent="0.25">
      <c r="A17" s="2">
        <v>4</v>
      </c>
      <c r="B17" s="1" t="s">
        <v>1006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>
        <v>1</v>
      </c>
      <c r="DE17" s="4"/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>
        <v>1</v>
      </c>
      <c r="DT17" s="4"/>
      <c r="DU17" s="4"/>
      <c r="DV17" s="4">
        <v>1</v>
      </c>
      <c r="DW17" s="4"/>
      <c r="DX17" s="4"/>
      <c r="DY17" s="4"/>
      <c r="DZ17" s="4"/>
      <c r="EA17" s="4">
        <v>1</v>
      </c>
      <c r="EB17" s="4"/>
      <c r="EC17" s="4"/>
      <c r="ED17" s="4">
        <v>1</v>
      </c>
      <c r="EE17" s="4"/>
      <c r="EF17" s="4">
        <v>1</v>
      </c>
      <c r="EG17" s="4"/>
      <c r="EH17" s="4"/>
      <c r="EI17" s="4"/>
      <c r="EJ17" s="4">
        <v>1</v>
      </c>
      <c r="EK17" s="4"/>
      <c r="EL17" s="4">
        <v>1</v>
      </c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4"/>
      <c r="FM17" s="4"/>
      <c r="FN17" s="4">
        <v>1</v>
      </c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ht="15.75" x14ac:dyDescent="0.25">
      <c r="A18" s="2">
        <v>5</v>
      </c>
      <c r="B18" s="1" t="s">
        <v>1007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/>
      <c r="AC18" s="4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/>
      <c r="CH18" s="4">
        <v>1</v>
      </c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4">
        <v>1</v>
      </c>
      <c r="DE18" s="4"/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>
        <v>1</v>
      </c>
      <c r="DT18" s="4"/>
      <c r="DU18" s="4"/>
      <c r="DV18" s="4">
        <v>1</v>
      </c>
      <c r="DW18" s="4"/>
      <c r="DX18" s="4"/>
      <c r="DY18" s="4"/>
      <c r="DZ18" s="4"/>
      <c r="EA18" s="4">
        <v>1</v>
      </c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/>
      <c r="EP18" s="4">
        <v>1</v>
      </c>
      <c r="EQ18" s="4"/>
      <c r="ER18" s="4">
        <v>1</v>
      </c>
      <c r="ES18" s="4"/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/>
      <c r="GO18" s="4">
        <v>1</v>
      </c>
      <c r="GP18" s="4"/>
      <c r="GQ18" s="4">
        <v>1</v>
      </c>
      <c r="GR18" s="4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ht="15.75" x14ac:dyDescent="0.25">
      <c r="A19" s="2">
        <v>6</v>
      </c>
      <c r="B19" s="1" t="s">
        <v>1008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/>
      <c r="V19" s="4"/>
      <c r="W19" s="4">
        <v>1</v>
      </c>
      <c r="X19" s="4"/>
      <c r="Y19" s="4">
        <v>1</v>
      </c>
      <c r="Z19" s="4"/>
      <c r="AA19" s="4"/>
      <c r="AB19" s="4"/>
      <c r="AC19" s="4">
        <v>1</v>
      </c>
      <c r="AD19" s="4"/>
      <c r="AE19" s="4">
        <v>1</v>
      </c>
      <c r="AF19" s="4"/>
      <c r="AG19" s="4"/>
      <c r="AH19" s="4"/>
      <c r="AI19" s="4">
        <v>1</v>
      </c>
      <c r="AJ19" s="4"/>
      <c r="AK19" s="4"/>
      <c r="AL19" s="4">
        <v>1</v>
      </c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>
        <v>1</v>
      </c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>
        <v>1</v>
      </c>
      <c r="DW19" s="4"/>
      <c r="DX19" s="4"/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/>
      <c r="FE19" s="4">
        <v>1</v>
      </c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ht="31.5" x14ac:dyDescent="0.25">
      <c r="A20" s="2">
        <v>7</v>
      </c>
      <c r="B20" s="1" t="s">
        <v>1009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/>
      <c r="Y20" s="4"/>
      <c r="Z20" s="4">
        <v>1</v>
      </c>
      <c r="AA20" s="4"/>
      <c r="AB20" s="4">
        <v>1</v>
      </c>
      <c r="AC20" s="4"/>
      <c r="AD20" s="4"/>
      <c r="AE20" s="4"/>
      <c r="AF20" s="4">
        <v>1</v>
      </c>
      <c r="AG20" s="4"/>
      <c r="AH20" s="4">
        <v>1</v>
      </c>
      <c r="AI20" s="4"/>
      <c r="AJ20" s="4"/>
      <c r="AK20" s="4">
        <v>1</v>
      </c>
      <c r="AL20" s="4"/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>
        <v>1</v>
      </c>
      <c r="BI20" s="4"/>
      <c r="BJ20" s="4"/>
      <c r="BK20" s="4"/>
      <c r="BL20" s="4"/>
      <c r="BM20" s="4">
        <v>1</v>
      </c>
      <c r="BN20" s="4"/>
      <c r="BO20" s="4"/>
      <c r="BP20" s="4">
        <v>1</v>
      </c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/>
      <c r="CE20" s="4">
        <v>1</v>
      </c>
      <c r="CF20" s="4"/>
      <c r="CG20" s="4"/>
      <c r="CH20" s="4">
        <v>1</v>
      </c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>
        <v>1</v>
      </c>
      <c r="EV20" s="4"/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>
        <v>1</v>
      </c>
      <c r="FQ20" s="4"/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>
        <v>1</v>
      </c>
      <c r="GF20" s="4"/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x14ac:dyDescent="0.25">
      <c r="A21" s="58">
        <v>8</v>
      </c>
      <c r="B21" s="25" t="s">
        <v>1010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/>
      <c r="GL21" s="4">
        <v>1</v>
      </c>
      <c r="GM21" s="4"/>
      <c r="GN21" s="4">
        <v>1</v>
      </c>
      <c r="GO21" s="4"/>
      <c r="GP21" s="4"/>
      <c r="GQ21" s="4"/>
      <c r="GR21" s="4">
        <v>1</v>
      </c>
    </row>
    <row r="22" spans="1:254" x14ac:dyDescent="0.25">
      <c r="A22" s="58">
        <v>9</v>
      </c>
      <c r="B22" s="25" t="s">
        <v>1011</v>
      </c>
      <c r="C22" s="4">
        <v>1</v>
      </c>
      <c r="D22" s="4"/>
      <c r="E22" s="4"/>
      <c r="F22" s="4"/>
      <c r="G22" s="4">
        <v>1</v>
      </c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/>
      <c r="CE22" s="4">
        <v>1</v>
      </c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>
        <v>1</v>
      </c>
      <c r="DT22" s="4"/>
      <c r="DU22" s="4"/>
      <c r="DV22" s="4">
        <v>1</v>
      </c>
      <c r="DW22" s="4"/>
      <c r="DX22" s="4"/>
      <c r="DY22" s="4"/>
      <c r="DZ22" s="4"/>
      <c r="EA22" s="4">
        <v>1</v>
      </c>
      <c r="EB22" s="4"/>
      <c r="EC22" s="4">
        <v>1</v>
      </c>
      <c r="ED22" s="4"/>
      <c r="EE22" s="4"/>
      <c r="EF22" s="4">
        <v>1</v>
      </c>
      <c r="EG22" s="4"/>
      <c r="EH22" s="4"/>
      <c r="EI22" s="4"/>
      <c r="EJ22" s="4">
        <v>1</v>
      </c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x14ac:dyDescent="0.25">
      <c r="A23" s="58">
        <v>10</v>
      </c>
      <c r="B23" s="25" t="s">
        <v>1012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>
        <v>1</v>
      </c>
      <c r="DT23" s="4"/>
      <c r="DU23" s="4"/>
      <c r="DV23" s="4">
        <v>1</v>
      </c>
      <c r="DW23" s="4"/>
      <c r="DX23" s="4"/>
      <c r="DY23" s="4"/>
      <c r="DZ23" s="4"/>
      <c r="EA23" s="4">
        <v>1</v>
      </c>
      <c r="EB23" s="4"/>
      <c r="EC23" s="4"/>
      <c r="ED23" s="4">
        <v>1</v>
      </c>
      <c r="EE23" s="4"/>
      <c r="EF23" s="4">
        <v>1</v>
      </c>
      <c r="EG23" s="4"/>
      <c r="EH23" s="4"/>
      <c r="EI23" s="4"/>
      <c r="EJ23" s="4">
        <v>1</v>
      </c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>
        <v>1</v>
      </c>
      <c r="FK23" s="4"/>
      <c r="FL23" s="4"/>
      <c r="FM23" s="4"/>
      <c r="FN23" s="4">
        <v>1</v>
      </c>
      <c r="FO23" s="4"/>
      <c r="FP23" s="4">
        <v>1</v>
      </c>
      <c r="FQ23" s="4"/>
      <c r="FR23" s="4"/>
      <c r="FS23" s="4">
        <v>1</v>
      </c>
      <c r="FT23" s="4"/>
      <c r="FU23" s="4"/>
      <c r="FV23" s="4"/>
      <c r="FW23" s="4">
        <v>1</v>
      </c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 x14ac:dyDescent="0.25">
      <c r="A24" s="58">
        <v>11</v>
      </c>
      <c r="B24" s="25" t="s">
        <v>1013</v>
      </c>
      <c r="C24" s="4">
        <v>1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/>
      <c r="AC24" s="4">
        <v>1</v>
      </c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/>
      <c r="DR24" s="4">
        <v>1</v>
      </c>
      <c r="DS24" s="4">
        <v>1</v>
      </c>
      <c r="DT24" s="4"/>
      <c r="DU24" s="4"/>
      <c r="DV24" s="4">
        <v>1</v>
      </c>
      <c r="DW24" s="4"/>
      <c r="DX24" s="4"/>
      <c r="DY24" s="4"/>
      <c r="DZ24" s="4"/>
      <c r="EA24" s="4">
        <v>1</v>
      </c>
      <c r="EB24" s="4"/>
      <c r="EC24" s="4"/>
      <c r="ED24" s="4">
        <v>1</v>
      </c>
      <c r="EE24" s="4"/>
      <c r="EF24" s="4">
        <v>1</v>
      </c>
      <c r="EG24" s="4"/>
      <c r="EH24" s="4"/>
      <c r="EI24" s="4"/>
      <c r="EJ24" s="4">
        <v>1</v>
      </c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/>
      <c r="FH24" s="4">
        <v>1</v>
      </c>
      <c r="FI24" s="4"/>
      <c r="FJ24" s="4">
        <v>1</v>
      </c>
      <c r="FK24" s="4"/>
      <c r="FL24" s="4"/>
      <c r="FM24" s="4"/>
      <c r="FN24" s="4">
        <v>1</v>
      </c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</row>
    <row r="25" spans="1:254" ht="15.75" x14ac:dyDescent="0.25">
      <c r="A25" s="58">
        <v>12</v>
      </c>
      <c r="B25" s="25" t="s">
        <v>1014</v>
      </c>
      <c r="C25" s="4">
        <v>1</v>
      </c>
      <c r="D25" s="4"/>
      <c r="E25" s="4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/>
      <c r="V25" s="4"/>
      <c r="W25" s="4">
        <v>1</v>
      </c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/>
      <c r="CE25" s="4">
        <v>1</v>
      </c>
      <c r="CF25" s="4"/>
      <c r="CG25" s="4"/>
      <c r="CH25" s="4">
        <v>1</v>
      </c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/>
      <c r="FH25" s="4">
        <v>1</v>
      </c>
      <c r="FI25" s="4"/>
      <c r="FJ25" s="4">
        <v>1</v>
      </c>
      <c r="FK25" s="4"/>
      <c r="FL25" s="4"/>
      <c r="FM25" s="4"/>
      <c r="FN25" s="4">
        <v>1</v>
      </c>
      <c r="FO25" s="4"/>
      <c r="FP25" s="4">
        <v>1</v>
      </c>
      <c r="FQ25" s="4"/>
      <c r="FR25" s="4"/>
      <c r="FS25" s="4">
        <v>1</v>
      </c>
      <c r="FT25" s="4"/>
      <c r="FU25" s="4"/>
      <c r="FV25" s="4"/>
      <c r="FW25" s="4">
        <v>1</v>
      </c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ht="15.75" x14ac:dyDescent="0.25">
      <c r="A26" s="58">
        <v>13</v>
      </c>
      <c r="B26" s="25" t="s">
        <v>1015</v>
      </c>
      <c r="C26" s="4">
        <v>1</v>
      </c>
      <c r="D26" s="4"/>
      <c r="E26" s="4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>
        <v>1</v>
      </c>
      <c r="AH26" s="4"/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/>
      <c r="CE26" s="4">
        <v>1</v>
      </c>
      <c r="CF26" s="4"/>
      <c r="CG26" s="4"/>
      <c r="CH26" s="4">
        <v>1</v>
      </c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/>
      <c r="CZ26" s="4">
        <v>1</v>
      </c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/>
      <c r="DR26" s="4">
        <v>1</v>
      </c>
      <c r="DS26" s="4">
        <v>1</v>
      </c>
      <c r="DT26" s="4"/>
      <c r="DU26" s="4"/>
      <c r="DV26" s="4">
        <v>1</v>
      </c>
      <c r="DW26" s="4"/>
      <c r="DX26" s="4"/>
      <c r="DY26" s="4"/>
      <c r="DZ26" s="4"/>
      <c r="EA26" s="4">
        <v>1</v>
      </c>
      <c r="EB26" s="4"/>
      <c r="EC26" s="4"/>
      <c r="ED26" s="4">
        <v>1</v>
      </c>
      <c r="EE26" s="4"/>
      <c r="EF26" s="4">
        <v>1</v>
      </c>
      <c r="EG26" s="4"/>
      <c r="EH26" s="4"/>
      <c r="EI26" s="4"/>
      <c r="EJ26" s="4">
        <v>1</v>
      </c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/>
      <c r="FW26" s="4">
        <v>1</v>
      </c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ht="15.75" x14ac:dyDescent="0.25">
      <c r="A27" s="58">
        <v>14</v>
      </c>
      <c r="B27" s="25" t="s">
        <v>1016</v>
      </c>
      <c r="C27" s="4">
        <v>1</v>
      </c>
      <c r="D27" s="4"/>
      <c r="E27" s="4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/>
      <c r="CE27" s="4">
        <v>1</v>
      </c>
      <c r="CF27" s="4"/>
      <c r="CG27" s="4"/>
      <c r="CH27" s="4">
        <v>1</v>
      </c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/>
      <c r="CZ27" s="4">
        <v>1</v>
      </c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4">
        <v>1</v>
      </c>
      <c r="DT27" s="4"/>
      <c r="DU27" s="4"/>
      <c r="DV27" s="4">
        <v>1</v>
      </c>
      <c r="DW27" s="4"/>
      <c r="DX27" s="4"/>
      <c r="DY27" s="4"/>
      <c r="DZ27" s="4"/>
      <c r="EA27" s="4">
        <v>1</v>
      </c>
      <c r="EB27" s="4"/>
      <c r="EC27" s="4"/>
      <c r="ED27" s="4">
        <v>1</v>
      </c>
      <c r="EE27" s="4"/>
      <c r="EF27" s="4">
        <v>1</v>
      </c>
      <c r="EG27" s="4"/>
      <c r="EH27" s="4"/>
      <c r="EI27" s="4"/>
      <c r="EJ27" s="4">
        <v>1</v>
      </c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/>
      <c r="FH27" s="4">
        <v>1</v>
      </c>
      <c r="FI27" s="4"/>
      <c r="FJ27" s="4">
        <v>1</v>
      </c>
      <c r="FK27" s="4"/>
      <c r="FL27" s="4"/>
      <c r="FM27" s="4"/>
      <c r="FN27" s="4">
        <v>1</v>
      </c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>
        <v>1</v>
      </c>
      <c r="GE27" s="4"/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ht="15.75" x14ac:dyDescent="0.25">
      <c r="A28" s="58">
        <v>15</v>
      </c>
      <c r="B28" s="25" t="s">
        <v>1017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/>
      <c r="CE28" s="4">
        <v>1</v>
      </c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/>
      <c r="CZ28" s="4">
        <v>1</v>
      </c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/>
      <c r="DR28" s="4">
        <v>1</v>
      </c>
      <c r="DS28" s="4">
        <v>1</v>
      </c>
      <c r="DT28" s="4"/>
      <c r="DU28" s="4"/>
      <c r="DV28" s="4">
        <v>1</v>
      </c>
      <c r="DW28" s="4"/>
      <c r="DX28" s="4"/>
      <c r="DY28" s="4"/>
      <c r="DZ28" s="4"/>
      <c r="EA28" s="4">
        <v>1</v>
      </c>
      <c r="EB28" s="4"/>
      <c r="EC28" s="4"/>
      <c r="ED28" s="4">
        <v>1</v>
      </c>
      <c r="EE28" s="4"/>
      <c r="EF28" s="4">
        <v>1</v>
      </c>
      <c r="EG28" s="4"/>
      <c r="EH28" s="4"/>
      <c r="EI28" s="4"/>
      <c r="EJ28" s="4">
        <v>1</v>
      </c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/>
      <c r="FH28" s="4">
        <v>1</v>
      </c>
      <c r="FI28" s="4"/>
      <c r="FJ28" s="4">
        <v>1</v>
      </c>
      <c r="FK28" s="4"/>
      <c r="FL28" s="4"/>
      <c r="FM28" s="4"/>
      <c r="FN28" s="4">
        <v>1</v>
      </c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ht="15.75" x14ac:dyDescent="0.25">
      <c r="A29" s="58">
        <v>16</v>
      </c>
      <c r="B29" s="25" t="s">
        <v>1018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/>
      <c r="V29" s="4"/>
      <c r="W29" s="4">
        <v>1</v>
      </c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/>
      <c r="CE29" s="4">
        <v>1</v>
      </c>
      <c r="CF29" s="4"/>
      <c r="CG29" s="4"/>
      <c r="CH29" s="4">
        <v>1</v>
      </c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/>
      <c r="DR29" s="4">
        <v>1</v>
      </c>
      <c r="DS29" s="4">
        <v>1</v>
      </c>
      <c r="DT29" s="4"/>
      <c r="DU29" s="4"/>
      <c r="DV29" s="4"/>
      <c r="DW29" s="4">
        <v>1</v>
      </c>
      <c r="DX29" s="4"/>
      <c r="DY29" s="4"/>
      <c r="DZ29" s="4"/>
      <c r="EA29" s="4">
        <v>1</v>
      </c>
      <c r="EB29" s="4"/>
      <c r="EC29" s="4"/>
      <c r="ED29" s="4">
        <v>1</v>
      </c>
      <c r="EE29" s="4"/>
      <c r="EF29" s="4">
        <v>1</v>
      </c>
      <c r="EG29" s="4"/>
      <c r="EH29" s="4"/>
      <c r="EI29" s="4"/>
      <c r="EJ29" s="4">
        <v>1</v>
      </c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/>
      <c r="FH29" s="4">
        <v>1</v>
      </c>
      <c r="FI29" s="4"/>
      <c r="FJ29" s="4">
        <v>1</v>
      </c>
      <c r="FK29" s="4"/>
      <c r="FL29" s="4"/>
      <c r="FM29" s="4"/>
      <c r="FN29" s="4">
        <v>1</v>
      </c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>
        <v>1</v>
      </c>
      <c r="GE29" s="4"/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ht="15.75" x14ac:dyDescent="0.25">
      <c r="A30" s="58">
        <v>17</v>
      </c>
      <c r="B30" s="25" t="s">
        <v>1019</v>
      </c>
      <c r="C30" s="4">
        <v>1</v>
      </c>
      <c r="D30" s="4"/>
      <c r="E30" s="4"/>
      <c r="F30" s="4"/>
      <c r="G30" s="4">
        <v>1</v>
      </c>
      <c r="H30" s="4"/>
      <c r="I30" s="4"/>
      <c r="J30" s="4">
        <v>1</v>
      </c>
      <c r="K30" s="4"/>
      <c r="L30" s="4">
        <v>1</v>
      </c>
      <c r="M30" s="4"/>
      <c r="N30" s="4"/>
      <c r="O30" s="4"/>
      <c r="P30" s="4">
        <v>1</v>
      </c>
      <c r="Q30" s="4"/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>
        <v>1</v>
      </c>
      <c r="BI30" s="4"/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/>
      <c r="BY30" s="4">
        <v>1</v>
      </c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>
        <v>1</v>
      </c>
      <c r="CQ30" s="4"/>
      <c r="CR30" s="4"/>
      <c r="CS30" s="4">
        <v>1</v>
      </c>
      <c r="CT30" s="4"/>
      <c r="CU30" s="4"/>
      <c r="CV30" s="4"/>
      <c r="CW30" s="4">
        <v>1</v>
      </c>
      <c r="CX30" s="4"/>
      <c r="CY30" s="4"/>
      <c r="CZ30" s="4">
        <v>1</v>
      </c>
      <c r="DA30" s="4"/>
      <c r="DB30" s="4">
        <v>1</v>
      </c>
      <c r="DC30" s="4"/>
      <c r="DD30" s="4"/>
      <c r="DE30" s="4">
        <v>1</v>
      </c>
      <c r="DF30" s="4"/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>
        <v>1</v>
      </c>
      <c r="DU30" s="4"/>
      <c r="DV30" s="4">
        <v>1</v>
      </c>
      <c r="DW30" s="4"/>
      <c r="DX30" s="4"/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  <c r="FL30" s="4"/>
      <c r="FM30" s="4"/>
      <c r="FN30" s="4">
        <v>1</v>
      </c>
      <c r="FO30" s="4"/>
      <c r="FP30" s="4">
        <v>1</v>
      </c>
      <c r="FQ30" s="4"/>
      <c r="FR30" s="4"/>
      <c r="FS30" s="4">
        <v>1</v>
      </c>
      <c r="FT30" s="4"/>
      <c r="FU30" s="4"/>
      <c r="FV30" s="4"/>
      <c r="FW30" s="4">
        <v>1</v>
      </c>
      <c r="FX30" s="4"/>
      <c r="FY30" s="4">
        <v>1</v>
      </c>
      <c r="FZ30" s="4"/>
      <c r="GA30" s="4"/>
      <c r="GB30" s="4">
        <v>1</v>
      </c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ht="15.75" x14ac:dyDescent="0.25">
      <c r="A31" s="58">
        <v>18</v>
      </c>
      <c r="B31" s="25" t="s">
        <v>1020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>
        <v>1</v>
      </c>
      <c r="M31" s="4"/>
      <c r="N31" s="4"/>
      <c r="O31" s="4"/>
      <c r="P31" s="4">
        <v>1</v>
      </c>
      <c r="Q31" s="4"/>
      <c r="R31" s="4">
        <v>1</v>
      </c>
      <c r="S31" s="4"/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>
        <v>1</v>
      </c>
      <c r="AR31" s="4"/>
      <c r="AS31" s="4"/>
      <c r="AT31" s="4">
        <v>1</v>
      </c>
      <c r="AU31" s="4"/>
      <c r="AV31" s="4"/>
      <c r="AW31" s="4"/>
      <c r="AX31" s="4">
        <v>1</v>
      </c>
      <c r="AY31" s="4"/>
      <c r="AZ31" s="4"/>
      <c r="BA31" s="4">
        <v>1</v>
      </c>
      <c r="BB31" s="4"/>
      <c r="BC31" s="4">
        <v>1</v>
      </c>
      <c r="BD31" s="4"/>
      <c r="BE31" s="4"/>
      <c r="BF31" s="4"/>
      <c r="BG31" s="4">
        <v>1</v>
      </c>
      <c r="BH31" s="4">
        <v>1</v>
      </c>
      <c r="BI31" s="4"/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/>
      <c r="CE31" s="4">
        <v>1</v>
      </c>
      <c r="CF31" s="4"/>
      <c r="CG31" s="4"/>
      <c r="CH31" s="4">
        <v>1</v>
      </c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/>
      <c r="CW31" s="4">
        <v>1</v>
      </c>
      <c r="CX31" s="4"/>
      <c r="CY31" s="4"/>
      <c r="CZ31" s="4">
        <v>1</v>
      </c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/>
      <c r="DR31" s="4">
        <v>1</v>
      </c>
      <c r="DS31" s="4">
        <v>1</v>
      </c>
      <c r="DT31" s="4"/>
      <c r="DU31" s="4"/>
      <c r="DV31" s="4">
        <v>1</v>
      </c>
      <c r="DW31" s="4"/>
      <c r="DX31" s="4"/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>
        <v>1</v>
      </c>
      <c r="FB31" s="4"/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>
        <v>1</v>
      </c>
      <c r="FP31" s="4"/>
      <c r="FQ31" s="4"/>
      <c r="FR31" s="4"/>
      <c r="FS31" s="4"/>
      <c r="FT31" s="4">
        <v>1</v>
      </c>
      <c r="FU31" s="4"/>
      <c r="FV31" s="4"/>
      <c r="FW31" s="4">
        <v>1</v>
      </c>
      <c r="FX31" s="4"/>
      <c r="FY31" s="4">
        <v>1</v>
      </c>
      <c r="FZ31" s="4"/>
      <c r="GA31" s="4"/>
      <c r="GB31" s="4"/>
      <c r="GC31" s="4">
        <v>1</v>
      </c>
      <c r="GD31" s="4"/>
      <c r="GE31" s="4">
        <v>1</v>
      </c>
      <c r="GF31" s="4"/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ht="15.75" x14ac:dyDescent="0.25">
      <c r="A32" s="58">
        <v>19</v>
      </c>
      <c r="B32" s="25" t="s">
        <v>1021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/>
      <c r="P32" s="4">
        <v>1</v>
      </c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>
        <v>1</v>
      </c>
      <c r="BI32" s="4"/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/>
      <c r="CE32" s="4">
        <v>1</v>
      </c>
      <c r="CF32" s="4"/>
      <c r="CG32" s="4"/>
      <c r="CH32" s="4">
        <v>1</v>
      </c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/>
      <c r="CZ32" s="4">
        <v>1</v>
      </c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/>
      <c r="DR32" s="4">
        <v>1</v>
      </c>
      <c r="DS32" s="4"/>
      <c r="DT32" s="4">
        <v>1</v>
      </c>
      <c r="DU32" s="4"/>
      <c r="DV32" s="4">
        <v>1</v>
      </c>
      <c r="DW32" s="4"/>
      <c r="DX32" s="4"/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>
        <v>1</v>
      </c>
      <c r="FP32" s="4"/>
      <c r="FQ32" s="4"/>
      <c r="FR32" s="4"/>
      <c r="FS32" s="4">
        <v>1</v>
      </c>
      <c r="FT32" s="4"/>
      <c r="FU32" s="4"/>
      <c r="FV32" s="4"/>
      <c r="FW32" s="4">
        <v>1</v>
      </c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/>
      <c r="GL32" s="4">
        <v>1</v>
      </c>
      <c r="GM32" s="4"/>
      <c r="GN32" s="4">
        <v>1</v>
      </c>
      <c r="GO32" s="4"/>
      <c r="GP32" s="4"/>
      <c r="GQ32" s="4">
        <v>1</v>
      </c>
      <c r="GR32" s="4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1:254" ht="15.75" x14ac:dyDescent="0.25">
      <c r="A33" s="58">
        <v>20</v>
      </c>
      <c r="B33" s="25" t="s">
        <v>1022</v>
      </c>
      <c r="C33" s="4">
        <v>1</v>
      </c>
      <c r="D33" s="4"/>
      <c r="E33" s="4"/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/>
      <c r="P33" s="4">
        <v>1</v>
      </c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/>
      <c r="CE33" s="4">
        <v>1</v>
      </c>
      <c r="CF33" s="4"/>
      <c r="CG33" s="4"/>
      <c r="CH33" s="4">
        <v>1</v>
      </c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/>
      <c r="CZ33" s="4">
        <v>1</v>
      </c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>
        <v>1</v>
      </c>
      <c r="DT33" s="4"/>
      <c r="DU33" s="4"/>
      <c r="DV33" s="4">
        <v>1</v>
      </c>
      <c r="DW33" s="4"/>
      <c r="DX33" s="4"/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>
        <v>1</v>
      </c>
      <c r="EM33" s="4"/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>
        <v>1</v>
      </c>
      <c r="FB33" s="4"/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>
        <v>1</v>
      </c>
      <c r="FP33" s="4"/>
      <c r="FQ33" s="4"/>
      <c r="FR33" s="4"/>
      <c r="FS33" s="4">
        <v>1</v>
      </c>
      <c r="FT33" s="4"/>
      <c r="FU33" s="4"/>
      <c r="FV33" s="4"/>
      <c r="FW33" s="4">
        <v>1</v>
      </c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/>
      <c r="GL33" s="4">
        <v>1</v>
      </c>
      <c r="GM33" s="4"/>
      <c r="GN33" s="4">
        <v>1</v>
      </c>
      <c r="GO33" s="4"/>
      <c r="GP33" s="4"/>
      <c r="GQ33" s="4"/>
      <c r="GR33" s="4">
        <v>1</v>
      </c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pans="1:254" x14ac:dyDescent="0.25">
      <c r="A34" s="68" t="s">
        <v>277</v>
      </c>
      <c r="B34" s="69"/>
      <c r="C34" s="3">
        <f t="shared" ref="C34:AH34" si="0">SUM(C14:C33)</f>
        <v>12</v>
      </c>
      <c r="D34" s="3">
        <f t="shared" si="0"/>
        <v>8</v>
      </c>
      <c r="E34" s="3">
        <f t="shared" si="0"/>
        <v>0</v>
      </c>
      <c r="F34" s="3">
        <f t="shared" si="0"/>
        <v>0</v>
      </c>
      <c r="G34" s="3">
        <f t="shared" si="0"/>
        <v>20</v>
      </c>
      <c r="H34" s="3">
        <f t="shared" si="0"/>
        <v>0</v>
      </c>
      <c r="I34" s="3">
        <f t="shared" si="0"/>
        <v>2</v>
      </c>
      <c r="J34" s="3">
        <f t="shared" si="0"/>
        <v>18</v>
      </c>
      <c r="K34" s="3">
        <f t="shared" si="0"/>
        <v>0</v>
      </c>
      <c r="L34" s="3">
        <f t="shared" si="0"/>
        <v>20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20</v>
      </c>
      <c r="Q34" s="3">
        <f t="shared" si="0"/>
        <v>0</v>
      </c>
      <c r="R34" s="3">
        <f t="shared" si="0"/>
        <v>20</v>
      </c>
      <c r="S34" s="3">
        <f t="shared" si="0"/>
        <v>0</v>
      </c>
      <c r="T34" s="3">
        <f t="shared" si="0"/>
        <v>0</v>
      </c>
      <c r="U34" s="3">
        <f t="shared" si="0"/>
        <v>7</v>
      </c>
      <c r="V34" s="3">
        <f t="shared" si="0"/>
        <v>9</v>
      </c>
      <c r="W34" s="3">
        <f t="shared" si="0"/>
        <v>4</v>
      </c>
      <c r="X34" s="3">
        <f t="shared" si="0"/>
        <v>0</v>
      </c>
      <c r="Y34" s="3">
        <f t="shared" si="0"/>
        <v>18</v>
      </c>
      <c r="Z34" s="3">
        <f t="shared" si="0"/>
        <v>2</v>
      </c>
      <c r="AA34" s="3">
        <f t="shared" si="0"/>
        <v>4</v>
      </c>
      <c r="AB34" s="3">
        <f t="shared" si="0"/>
        <v>11</v>
      </c>
      <c r="AC34" s="3">
        <f t="shared" si="0"/>
        <v>5</v>
      </c>
      <c r="AD34" s="3">
        <f t="shared" si="0"/>
        <v>0</v>
      </c>
      <c r="AE34" s="3">
        <f t="shared" si="0"/>
        <v>18</v>
      </c>
      <c r="AF34" s="3">
        <f t="shared" si="0"/>
        <v>2</v>
      </c>
      <c r="AG34" s="3">
        <f t="shared" si="0"/>
        <v>5</v>
      </c>
      <c r="AH34" s="3">
        <f t="shared" si="0"/>
        <v>13</v>
      </c>
      <c r="AI34" s="3">
        <f t="shared" ref="AI34:BN34" si="1">SUM(AI14:AI33)</f>
        <v>2</v>
      </c>
      <c r="AJ34" s="3">
        <f t="shared" si="1"/>
        <v>3</v>
      </c>
      <c r="AK34" s="3">
        <f t="shared" si="1"/>
        <v>15</v>
      </c>
      <c r="AL34" s="3">
        <f t="shared" si="1"/>
        <v>2</v>
      </c>
      <c r="AM34" s="3">
        <f t="shared" si="1"/>
        <v>0</v>
      </c>
      <c r="AN34" s="3">
        <f t="shared" si="1"/>
        <v>18</v>
      </c>
      <c r="AO34" s="3">
        <f t="shared" si="1"/>
        <v>2</v>
      </c>
      <c r="AP34" s="3">
        <f t="shared" si="1"/>
        <v>0</v>
      </c>
      <c r="AQ34" s="3">
        <f t="shared" si="1"/>
        <v>19</v>
      </c>
      <c r="AR34" s="3">
        <f t="shared" si="1"/>
        <v>1</v>
      </c>
      <c r="AS34" s="3">
        <f t="shared" si="1"/>
        <v>0</v>
      </c>
      <c r="AT34" s="3">
        <f t="shared" si="1"/>
        <v>19</v>
      </c>
      <c r="AU34" s="3">
        <f t="shared" si="1"/>
        <v>1</v>
      </c>
      <c r="AV34" s="3">
        <f t="shared" si="1"/>
        <v>0</v>
      </c>
      <c r="AW34" s="3">
        <f t="shared" si="1"/>
        <v>18</v>
      </c>
      <c r="AX34" s="3">
        <f t="shared" si="1"/>
        <v>2</v>
      </c>
      <c r="AY34" s="3">
        <f t="shared" si="1"/>
        <v>3</v>
      </c>
      <c r="AZ34" s="3">
        <f t="shared" si="1"/>
        <v>15</v>
      </c>
      <c r="BA34" s="3">
        <f t="shared" si="1"/>
        <v>2</v>
      </c>
      <c r="BB34" s="3">
        <f t="shared" si="1"/>
        <v>0</v>
      </c>
      <c r="BC34" s="3">
        <f t="shared" si="1"/>
        <v>19</v>
      </c>
      <c r="BD34" s="3">
        <f t="shared" si="1"/>
        <v>1</v>
      </c>
      <c r="BE34" s="3">
        <f t="shared" si="1"/>
        <v>1</v>
      </c>
      <c r="BF34" s="3">
        <f t="shared" si="1"/>
        <v>18</v>
      </c>
      <c r="BG34" s="3">
        <f t="shared" si="1"/>
        <v>1</v>
      </c>
      <c r="BH34" s="3">
        <f t="shared" si="1"/>
        <v>20</v>
      </c>
      <c r="BI34" s="3">
        <f t="shared" si="1"/>
        <v>0</v>
      </c>
      <c r="BJ34" s="3">
        <f t="shared" si="1"/>
        <v>0</v>
      </c>
      <c r="BK34" s="3">
        <f t="shared" si="1"/>
        <v>1</v>
      </c>
      <c r="BL34" s="3">
        <f t="shared" si="1"/>
        <v>18</v>
      </c>
      <c r="BM34" s="3">
        <f t="shared" si="1"/>
        <v>1</v>
      </c>
      <c r="BN34" s="3">
        <f t="shared" si="1"/>
        <v>0</v>
      </c>
      <c r="BO34" s="3">
        <f t="shared" ref="BO34:CT34" si="2">SUM(BO14:BO33)</f>
        <v>19</v>
      </c>
      <c r="BP34" s="3">
        <f t="shared" si="2"/>
        <v>1</v>
      </c>
      <c r="BQ34" s="3">
        <f t="shared" si="2"/>
        <v>0</v>
      </c>
      <c r="BR34" s="3">
        <f t="shared" si="2"/>
        <v>19</v>
      </c>
      <c r="BS34" s="3">
        <f t="shared" si="2"/>
        <v>1</v>
      </c>
      <c r="BT34" s="3">
        <f t="shared" si="2"/>
        <v>0</v>
      </c>
      <c r="BU34" s="3">
        <f t="shared" si="2"/>
        <v>19</v>
      </c>
      <c r="BV34" s="3">
        <f t="shared" si="2"/>
        <v>1</v>
      </c>
      <c r="BW34" s="3">
        <f t="shared" si="2"/>
        <v>0</v>
      </c>
      <c r="BX34" s="3">
        <f t="shared" si="2"/>
        <v>18</v>
      </c>
      <c r="BY34" s="3">
        <f t="shared" si="2"/>
        <v>2</v>
      </c>
      <c r="BZ34" s="3">
        <f t="shared" si="2"/>
        <v>0</v>
      </c>
      <c r="CA34" s="3">
        <f t="shared" si="2"/>
        <v>20</v>
      </c>
      <c r="CB34" s="3">
        <f t="shared" si="2"/>
        <v>0</v>
      </c>
      <c r="CC34" s="3">
        <f t="shared" si="2"/>
        <v>0</v>
      </c>
      <c r="CD34" s="3">
        <f t="shared" si="2"/>
        <v>0</v>
      </c>
      <c r="CE34" s="3">
        <f t="shared" si="2"/>
        <v>20</v>
      </c>
      <c r="CF34" s="3">
        <f t="shared" si="2"/>
        <v>0</v>
      </c>
      <c r="CG34" s="3">
        <f t="shared" si="2"/>
        <v>0</v>
      </c>
      <c r="CH34" s="3">
        <f t="shared" si="2"/>
        <v>20</v>
      </c>
      <c r="CI34" s="3">
        <f t="shared" si="2"/>
        <v>0</v>
      </c>
      <c r="CJ34" s="3">
        <f t="shared" si="2"/>
        <v>19</v>
      </c>
      <c r="CK34" s="3">
        <f t="shared" si="2"/>
        <v>1</v>
      </c>
      <c r="CL34" s="3">
        <f t="shared" si="2"/>
        <v>2</v>
      </c>
      <c r="CM34" s="3">
        <f t="shared" si="2"/>
        <v>16</v>
      </c>
      <c r="CN34" s="3">
        <f t="shared" si="2"/>
        <v>2</v>
      </c>
      <c r="CO34" s="3">
        <f t="shared" si="2"/>
        <v>4</v>
      </c>
      <c r="CP34" s="3">
        <f t="shared" si="2"/>
        <v>16</v>
      </c>
      <c r="CQ34" s="3">
        <f t="shared" si="2"/>
        <v>0</v>
      </c>
      <c r="CR34" s="3">
        <f t="shared" si="2"/>
        <v>1</v>
      </c>
      <c r="CS34" s="3">
        <f t="shared" si="2"/>
        <v>19</v>
      </c>
      <c r="CT34" s="3">
        <f t="shared" si="2"/>
        <v>0</v>
      </c>
      <c r="CU34" s="3">
        <f t="shared" ref="CU34:DZ34" si="3">SUM(CU14:CU33)</f>
        <v>1</v>
      </c>
      <c r="CV34" s="3">
        <f t="shared" si="3"/>
        <v>14</v>
      </c>
      <c r="CW34" s="3">
        <f t="shared" si="3"/>
        <v>5</v>
      </c>
      <c r="CX34" s="3">
        <f t="shared" si="3"/>
        <v>0</v>
      </c>
      <c r="CY34" s="3">
        <f t="shared" si="3"/>
        <v>5</v>
      </c>
      <c r="CZ34" s="3">
        <f t="shared" si="3"/>
        <v>15</v>
      </c>
      <c r="DA34" s="3">
        <f t="shared" si="3"/>
        <v>4</v>
      </c>
      <c r="DB34" s="3">
        <f t="shared" si="3"/>
        <v>16</v>
      </c>
      <c r="DC34" s="3">
        <f t="shared" si="3"/>
        <v>0</v>
      </c>
      <c r="DD34" s="3">
        <f t="shared" si="3"/>
        <v>8</v>
      </c>
      <c r="DE34" s="3">
        <f t="shared" si="3"/>
        <v>12</v>
      </c>
      <c r="DF34" s="3">
        <f t="shared" si="3"/>
        <v>0</v>
      </c>
      <c r="DG34" s="3">
        <f t="shared" si="3"/>
        <v>1</v>
      </c>
      <c r="DH34" s="3">
        <f t="shared" si="3"/>
        <v>14</v>
      </c>
      <c r="DI34" s="3">
        <f t="shared" si="3"/>
        <v>5</v>
      </c>
      <c r="DJ34" s="3">
        <f t="shared" si="3"/>
        <v>0</v>
      </c>
      <c r="DK34" s="3">
        <f t="shared" si="3"/>
        <v>15</v>
      </c>
      <c r="DL34" s="3">
        <f t="shared" si="3"/>
        <v>5</v>
      </c>
      <c r="DM34" s="3">
        <f t="shared" si="3"/>
        <v>0</v>
      </c>
      <c r="DN34" s="3">
        <f t="shared" si="3"/>
        <v>14</v>
      </c>
      <c r="DO34" s="3">
        <f t="shared" si="3"/>
        <v>6</v>
      </c>
      <c r="DP34" s="3">
        <f t="shared" si="3"/>
        <v>0</v>
      </c>
      <c r="DQ34" s="3">
        <f t="shared" si="3"/>
        <v>2</v>
      </c>
      <c r="DR34" s="3">
        <f t="shared" si="3"/>
        <v>18</v>
      </c>
      <c r="DS34" s="3">
        <f t="shared" si="3"/>
        <v>17</v>
      </c>
      <c r="DT34" s="3">
        <f t="shared" si="3"/>
        <v>3</v>
      </c>
      <c r="DU34" s="3">
        <f t="shared" si="3"/>
        <v>0</v>
      </c>
      <c r="DV34" s="3">
        <f t="shared" si="3"/>
        <v>19</v>
      </c>
      <c r="DW34" s="3">
        <f t="shared" si="3"/>
        <v>1</v>
      </c>
      <c r="DX34" s="3">
        <f t="shared" si="3"/>
        <v>0</v>
      </c>
      <c r="DY34" s="3">
        <f t="shared" si="3"/>
        <v>0</v>
      </c>
      <c r="DZ34" s="3">
        <f t="shared" si="3"/>
        <v>4</v>
      </c>
      <c r="EA34" s="3">
        <f t="shared" ref="EA34:FF34" si="4">SUM(EA14:EA33)</f>
        <v>16</v>
      </c>
      <c r="EB34" s="3">
        <f t="shared" si="4"/>
        <v>0</v>
      </c>
      <c r="EC34" s="3">
        <f t="shared" si="4"/>
        <v>4</v>
      </c>
      <c r="ED34" s="3">
        <f t="shared" si="4"/>
        <v>16</v>
      </c>
      <c r="EE34" s="3">
        <f t="shared" si="4"/>
        <v>0</v>
      </c>
      <c r="EF34" s="3">
        <f t="shared" si="4"/>
        <v>15</v>
      </c>
      <c r="EG34" s="3">
        <f t="shared" si="4"/>
        <v>5</v>
      </c>
      <c r="EH34" s="3">
        <f t="shared" si="4"/>
        <v>0</v>
      </c>
      <c r="EI34" s="3">
        <f t="shared" si="4"/>
        <v>0</v>
      </c>
      <c r="EJ34" s="3">
        <f t="shared" si="4"/>
        <v>20</v>
      </c>
      <c r="EK34" s="3">
        <f t="shared" si="4"/>
        <v>2</v>
      </c>
      <c r="EL34" s="3">
        <f t="shared" si="4"/>
        <v>16</v>
      </c>
      <c r="EM34" s="3">
        <f t="shared" si="4"/>
        <v>2</v>
      </c>
      <c r="EN34" s="3">
        <f t="shared" si="4"/>
        <v>2</v>
      </c>
      <c r="EO34" s="3">
        <f t="shared" si="4"/>
        <v>14</v>
      </c>
      <c r="EP34" s="3">
        <f t="shared" si="4"/>
        <v>4</v>
      </c>
      <c r="EQ34" s="3">
        <f t="shared" si="4"/>
        <v>0</v>
      </c>
      <c r="ER34" s="3">
        <f t="shared" si="4"/>
        <v>17</v>
      </c>
      <c r="ES34" s="3">
        <f t="shared" si="4"/>
        <v>3</v>
      </c>
      <c r="ET34" s="3">
        <f t="shared" si="4"/>
        <v>0</v>
      </c>
      <c r="EU34" s="3">
        <f t="shared" si="4"/>
        <v>18</v>
      </c>
      <c r="EV34" s="3">
        <f t="shared" si="4"/>
        <v>2</v>
      </c>
      <c r="EW34" s="3">
        <f t="shared" si="4"/>
        <v>0</v>
      </c>
      <c r="EX34" s="3">
        <f t="shared" si="4"/>
        <v>16</v>
      </c>
      <c r="EY34" s="3">
        <f t="shared" si="4"/>
        <v>4</v>
      </c>
      <c r="EZ34" s="3">
        <f t="shared" si="4"/>
        <v>0</v>
      </c>
      <c r="FA34" s="3">
        <f t="shared" si="4"/>
        <v>20</v>
      </c>
      <c r="FB34" s="3">
        <f t="shared" si="4"/>
        <v>0</v>
      </c>
      <c r="FC34" s="3">
        <f t="shared" si="4"/>
        <v>1</v>
      </c>
      <c r="FD34" s="3">
        <f t="shared" si="4"/>
        <v>14</v>
      </c>
      <c r="FE34" s="3">
        <f t="shared" si="4"/>
        <v>5</v>
      </c>
      <c r="FF34" s="3">
        <f t="shared" si="4"/>
        <v>0</v>
      </c>
      <c r="FG34" s="3">
        <f t="shared" ref="FG34:GL34" si="5">SUM(FG14:FG33)</f>
        <v>5</v>
      </c>
      <c r="FH34" s="3">
        <f t="shared" si="5"/>
        <v>15</v>
      </c>
      <c r="FI34" s="3">
        <f t="shared" si="5"/>
        <v>0</v>
      </c>
      <c r="FJ34" s="3">
        <f t="shared" si="5"/>
        <v>13</v>
      </c>
      <c r="FK34" s="3">
        <f t="shared" si="5"/>
        <v>7</v>
      </c>
      <c r="FL34" s="3">
        <f t="shared" si="5"/>
        <v>0</v>
      </c>
      <c r="FM34" s="3">
        <f t="shared" si="5"/>
        <v>2</v>
      </c>
      <c r="FN34" s="3">
        <f t="shared" si="5"/>
        <v>18</v>
      </c>
      <c r="FO34" s="3">
        <f t="shared" si="5"/>
        <v>3</v>
      </c>
      <c r="FP34" s="3">
        <f t="shared" si="5"/>
        <v>17</v>
      </c>
      <c r="FQ34" s="3">
        <f t="shared" si="5"/>
        <v>0</v>
      </c>
      <c r="FR34" s="3">
        <f t="shared" si="5"/>
        <v>0</v>
      </c>
      <c r="FS34" s="3">
        <f t="shared" si="5"/>
        <v>18</v>
      </c>
      <c r="FT34" s="3">
        <f t="shared" si="5"/>
        <v>2</v>
      </c>
      <c r="FU34" s="3">
        <f t="shared" si="5"/>
        <v>0</v>
      </c>
      <c r="FV34" s="3">
        <f t="shared" si="5"/>
        <v>5</v>
      </c>
      <c r="FW34" s="3">
        <f t="shared" si="5"/>
        <v>15</v>
      </c>
      <c r="FX34" s="3">
        <f t="shared" si="5"/>
        <v>0</v>
      </c>
      <c r="FY34" s="3">
        <f t="shared" si="5"/>
        <v>19</v>
      </c>
      <c r="FZ34" s="3">
        <f t="shared" si="5"/>
        <v>1</v>
      </c>
      <c r="GA34" s="3">
        <f t="shared" si="5"/>
        <v>0</v>
      </c>
      <c r="GB34" s="3">
        <f t="shared" si="5"/>
        <v>18</v>
      </c>
      <c r="GC34" s="3">
        <f t="shared" si="5"/>
        <v>2</v>
      </c>
      <c r="GD34" s="3">
        <f t="shared" si="5"/>
        <v>6</v>
      </c>
      <c r="GE34" s="3">
        <f t="shared" si="5"/>
        <v>14</v>
      </c>
      <c r="GF34" s="3">
        <f t="shared" si="5"/>
        <v>0</v>
      </c>
      <c r="GG34" s="3">
        <f t="shared" si="5"/>
        <v>0</v>
      </c>
      <c r="GH34" s="3">
        <f t="shared" si="5"/>
        <v>18</v>
      </c>
      <c r="GI34" s="3">
        <f t="shared" si="5"/>
        <v>2</v>
      </c>
      <c r="GJ34" s="3">
        <f t="shared" si="5"/>
        <v>0</v>
      </c>
      <c r="GK34" s="3">
        <f t="shared" si="5"/>
        <v>15</v>
      </c>
      <c r="GL34" s="3">
        <f t="shared" si="5"/>
        <v>5</v>
      </c>
      <c r="GM34" s="3">
        <f t="shared" ref="GM34:HR34" si="6">SUM(GM14:GM33)</f>
        <v>0</v>
      </c>
      <c r="GN34" s="3">
        <f t="shared" si="6"/>
        <v>17</v>
      </c>
      <c r="GO34" s="3">
        <f t="shared" si="6"/>
        <v>3</v>
      </c>
      <c r="GP34" s="3">
        <f t="shared" si="6"/>
        <v>0</v>
      </c>
      <c r="GQ34" s="3">
        <f t="shared" si="6"/>
        <v>16</v>
      </c>
      <c r="GR34" s="3">
        <f t="shared" si="6"/>
        <v>4</v>
      </c>
    </row>
    <row r="35" spans="1:254" ht="37.5" customHeight="1" x14ac:dyDescent="0.25">
      <c r="A35" s="70" t="s">
        <v>644</v>
      </c>
      <c r="B35" s="71"/>
      <c r="C35" s="10">
        <f>C34/20%</f>
        <v>60</v>
      </c>
      <c r="D35" s="10">
        <f t="shared" ref="D35:BO35" si="7">D34/20%</f>
        <v>40</v>
      </c>
      <c r="E35" s="10">
        <f t="shared" si="7"/>
        <v>0</v>
      </c>
      <c r="F35" s="10">
        <f t="shared" si="7"/>
        <v>0</v>
      </c>
      <c r="G35" s="10">
        <f t="shared" si="7"/>
        <v>100</v>
      </c>
      <c r="H35" s="10">
        <f t="shared" si="7"/>
        <v>0</v>
      </c>
      <c r="I35" s="10">
        <f t="shared" si="7"/>
        <v>10</v>
      </c>
      <c r="J35" s="10">
        <f t="shared" si="7"/>
        <v>90</v>
      </c>
      <c r="K35" s="10">
        <f t="shared" si="7"/>
        <v>0</v>
      </c>
      <c r="L35" s="10">
        <f t="shared" si="7"/>
        <v>100</v>
      </c>
      <c r="M35" s="10">
        <f t="shared" si="7"/>
        <v>0</v>
      </c>
      <c r="N35" s="10">
        <f t="shared" si="7"/>
        <v>0</v>
      </c>
      <c r="O35" s="10">
        <f t="shared" si="7"/>
        <v>0</v>
      </c>
      <c r="P35" s="10">
        <f t="shared" si="7"/>
        <v>100</v>
      </c>
      <c r="Q35" s="10">
        <f t="shared" si="7"/>
        <v>0</v>
      </c>
      <c r="R35" s="10">
        <f t="shared" si="7"/>
        <v>100</v>
      </c>
      <c r="S35" s="10">
        <f t="shared" si="7"/>
        <v>0</v>
      </c>
      <c r="T35" s="10">
        <f t="shared" si="7"/>
        <v>0</v>
      </c>
      <c r="U35" s="10">
        <f t="shared" si="7"/>
        <v>35</v>
      </c>
      <c r="V35" s="10">
        <f t="shared" si="7"/>
        <v>45</v>
      </c>
      <c r="W35" s="10">
        <f t="shared" si="7"/>
        <v>20</v>
      </c>
      <c r="X35" s="10">
        <f t="shared" si="7"/>
        <v>0</v>
      </c>
      <c r="Y35" s="10">
        <f t="shared" si="7"/>
        <v>90</v>
      </c>
      <c r="Z35" s="10">
        <f t="shared" si="7"/>
        <v>10</v>
      </c>
      <c r="AA35" s="10">
        <f t="shared" si="7"/>
        <v>20</v>
      </c>
      <c r="AB35" s="10">
        <f t="shared" si="7"/>
        <v>55</v>
      </c>
      <c r="AC35" s="10">
        <f t="shared" si="7"/>
        <v>25</v>
      </c>
      <c r="AD35" s="10">
        <f t="shared" si="7"/>
        <v>0</v>
      </c>
      <c r="AE35" s="10">
        <f t="shared" si="7"/>
        <v>90</v>
      </c>
      <c r="AF35" s="10">
        <f t="shared" si="7"/>
        <v>10</v>
      </c>
      <c r="AG35" s="10">
        <f t="shared" si="7"/>
        <v>25</v>
      </c>
      <c r="AH35" s="10">
        <f t="shared" si="7"/>
        <v>65</v>
      </c>
      <c r="AI35" s="10">
        <f t="shared" si="7"/>
        <v>10</v>
      </c>
      <c r="AJ35" s="10">
        <f t="shared" si="7"/>
        <v>15</v>
      </c>
      <c r="AK35" s="10">
        <f t="shared" si="7"/>
        <v>75</v>
      </c>
      <c r="AL35" s="10">
        <f t="shared" si="7"/>
        <v>10</v>
      </c>
      <c r="AM35" s="10">
        <f t="shared" si="7"/>
        <v>0</v>
      </c>
      <c r="AN35" s="10">
        <f t="shared" si="7"/>
        <v>90</v>
      </c>
      <c r="AO35" s="10">
        <f t="shared" si="7"/>
        <v>10</v>
      </c>
      <c r="AP35" s="10">
        <f t="shared" si="7"/>
        <v>0</v>
      </c>
      <c r="AQ35" s="10">
        <f t="shared" si="7"/>
        <v>95</v>
      </c>
      <c r="AR35" s="10">
        <f t="shared" si="7"/>
        <v>5</v>
      </c>
      <c r="AS35" s="10">
        <f t="shared" si="7"/>
        <v>0</v>
      </c>
      <c r="AT35" s="10">
        <f t="shared" si="7"/>
        <v>95</v>
      </c>
      <c r="AU35" s="10">
        <f t="shared" si="7"/>
        <v>5</v>
      </c>
      <c r="AV35" s="10">
        <f t="shared" si="7"/>
        <v>0</v>
      </c>
      <c r="AW35" s="10">
        <f t="shared" si="7"/>
        <v>90</v>
      </c>
      <c r="AX35" s="10">
        <f t="shared" si="7"/>
        <v>10</v>
      </c>
      <c r="AY35" s="10">
        <f t="shared" si="7"/>
        <v>15</v>
      </c>
      <c r="AZ35" s="10">
        <f t="shared" si="7"/>
        <v>75</v>
      </c>
      <c r="BA35" s="10">
        <f t="shared" si="7"/>
        <v>10</v>
      </c>
      <c r="BB35" s="10">
        <f t="shared" si="7"/>
        <v>0</v>
      </c>
      <c r="BC35" s="10">
        <f t="shared" si="7"/>
        <v>95</v>
      </c>
      <c r="BD35" s="10">
        <f t="shared" si="7"/>
        <v>5</v>
      </c>
      <c r="BE35" s="10">
        <f t="shared" si="7"/>
        <v>5</v>
      </c>
      <c r="BF35" s="10">
        <f t="shared" si="7"/>
        <v>90</v>
      </c>
      <c r="BG35" s="10">
        <f t="shared" si="7"/>
        <v>5</v>
      </c>
      <c r="BH35" s="10">
        <f t="shared" si="7"/>
        <v>100</v>
      </c>
      <c r="BI35" s="10">
        <f t="shared" si="7"/>
        <v>0</v>
      </c>
      <c r="BJ35" s="10">
        <f t="shared" si="7"/>
        <v>0</v>
      </c>
      <c r="BK35" s="10">
        <f t="shared" si="7"/>
        <v>5</v>
      </c>
      <c r="BL35" s="10">
        <f t="shared" si="7"/>
        <v>90</v>
      </c>
      <c r="BM35" s="10">
        <f t="shared" si="7"/>
        <v>5</v>
      </c>
      <c r="BN35" s="10">
        <f t="shared" si="7"/>
        <v>0</v>
      </c>
      <c r="BO35" s="10">
        <f t="shared" si="7"/>
        <v>95</v>
      </c>
      <c r="BP35" s="10">
        <f t="shared" ref="BP35:EA35" si="8">BP34/20%</f>
        <v>5</v>
      </c>
      <c r="BQ35" s="10">
        <f t="shared" si="8"/>
        <v>0</v>
      </c>
      <c r="BR35" s="10">
        <f t="shared" si="8"/>
        <v>95</v>
      </c>
      <c r="BS35" s="10">
        <f t="shared" si="8"/>
        <v>5</v>
      </c>
      <c r="BT35" s="10">
        <f t="shared" si="8"/>
        <v>0</v>
      </c>
      <c r="BU35" s="10">
        <f t="shared" si="8"/>
        <v>95</v>
      </c>
      <c r="BV35" s="10">
        <f t="shared" si="8"/>
        <v>5</v>
      </c>
      <c r="BW35" s="10">
        <f t="shared" si="8"/>
        <v>0</v>
      </c>
      <c r="BX35" s="10">
        <f t="shared" si="8"/>
        <v>90</v>
      </c>
      <c r="BY35" s="10">
        <f t="shared" si="8"/>
        <v>10</v>
      </c>
      <c r="BZ35" s="10">
        <f t="shared" si="8"/>
        <v>0</v>
      </c>
      <c r="CA35" s="10">
        <f t="shared" si="8"/>
        <v>100</v>
      </c>
      <c r="CB35" s="10">
        <f t="shared" si="8"/>
        <v>0</v>
      </c>
      <c r="CC35" s="10">
        <f t="shared" si="8"/>
        <v>0</v>
      </c>
      <c r="CD35" s="10">
        <f t="shared" si="8"/>
        <v>0</v>
      </c>
      <c r="CE35" s="10">
        <f t="shared" si="8"/>
        <v>100</v>
      </c>
      <c r="CF35" s="10">
        <f t="shared" si="8"/>
        <v>0</v>
      </c>
      <c r="CG35" s="10">
        <f t="shared" si="8"/>
        <v>0</v>
      </c>
      <c r="CH35" s="10">
        <f t="shared" si="8"/>
        <v>100</v>
      </c>
      <c r="CI35" s="10">
        <f t="shared" si="8"/>
        <v>0</v>
      </c>
      <c r="CJ35" s="10">
        <f t="shared" si="8"/>
        <v>95</v>
      </c>
      <c r="CK35" s="10">
        <f t="shared" si="8"/>
        <v>5</v>
      </c>
      <c r="CL35" s="10">
        <f t="shared" si="8"/>
        <v>10</v>
      </c>
      <c r="CM35" s="10">
        <f t="shared" si="8"/>
        <v>80</v>
      </c>
      <c r="CN35" s="10">
        <f t="shared" si="8"/>
        <v>10</v>
      </c>
      <c r="CO35" s="10">
        <f t="shared" si="8"/>
        <v>20</v>
      </c>
      <c r="CP35" s="10">
        <f t="shared" si="8"/>
        <v>80</v>
      </c>
      <c r="CQ35" s="10">
        <f t="shared" si="8"/>
        <v>0</v>
      </c>
      <c r="CR35" s="10">
        <f t="shared" si="8"/>
        <v>5</v>
      </c>
      <c r="CS35" s="10">
        <f t="shared" si="8"/>
        <v>95</v>
      </c>
      <c r="CT35" s="10">
        <f t="shared" si="8"/>
        <v>0</v>
      </c>
      <c r="CU35" s="10">
        <f t="shared" si="8"/>
        <v>5</v>
      </c>
      <c r="CV35" s="10">
        <f t="shared" si="8"/>
        <v>70</v>
      </c>
      <c r="CW35" s="10">
        <f t="shared" si="8"/>
        <v>25</v>
      </c>
      <c r="CX35" s="10">
        <f t="shared" si="8"/>
        <v>0</v>
      </c>
      <c r="CY35" s="10">
        <f t="shared" si="8"/>
        <v>25</v>
      </c>
      <c r="CZ35" s="10">
        <f t="shared" si="8"/>
        <v>75</v>
      </c>
      <c r="DA35" s="10">
        <f t="shared" si="8"/>
        <v>20</v>
      </c>
      <c r="DB35" s="10">
        <f t="shared" si="8"/>
        <v>80</v>
      </c>
      <c r="DC35" s="10">
        <f t="shared" si="8"/>
        <v>0</v>
      </c>
      <c r="DD35" s="10">
        <f t="shared" si="8"/>
        <v>40</v>
      </c>
      <c r="DE35" s="10">
        <f t="shared" si="8"/>
        <v>60</v>
      </c>
      <c r="DF35" s="10">
        <f t="shared" si="8"/>
        <v>0</v>
      </c>
      <c r="DG35" s="10">
        <f t="shared" si="8"/>
        <v>5</v>
      </c>
      <c r="DH35" s="10">
        <f t="shared" si="8"/>
        <v>70</v>
      </c>
      <c r="DI35" s="10">
        <f t="shared" si="8"/>
        <v>25</v>
      </c>
      <c r="DJ35" s="10">
        <f t="shared" si="8"/>
        <v>0</v>
      </c>
      <c r="DK35" s="10">
        <f t="shared" si="8"/>
        <v>75</v>
      </c>
      <c r="DL35" s="10">
        <f t="shared" si="8"/>
        <v>25</v>
      </c>
      <c r="DM35" s="10">
        <f t="shared" si="8"/>
        <v>0</v>
      </c>
      <c r="DN35" s="10">
        <f t="shared" si="8"/>
        <v>70</v>
      </c>
      <c r="DO35" s="10">
        <f t="shared" si="8"/>
        <v>30</v>
      </c>
      <c r="DP35" s="10">
        <f t="shared" si="8"/>
        <v>0</v>
      </c>
      <c r="DQ35" s="10">
        <f t="shared" si="8"/>
        <v>10</v>
      </c>
      <c r="DR35" s="10">
        <f t="shared" si="8"/>
        <v>90</v>
      </c>
      <c r="DS35" s="10">
        <f t="shared" si="8"/>
        <v>85</v>
      </c>
      <c r="DT35" s="10">
        <f t="shared" si="8"/>
        <v>15</v>
      </c>
      <c r="DU35" s="10">
        <f t="shared" si="8"/>
        <v>0</v>
      </c>
      <c r="DV35" s="10">
        <f t="shared" si="8"/>
        <v>95</v>
      </c>
      <c r="DW35" s="10">
        <f t="shared" si="8"/>
        <v>5</v>
      </c>
      <c r="DX35" s="10">
        <f t="shared" si="8"/>
        <v>0</v>
      </c>
      <c r="DY35" s="10">
        <f t="shared" si="8"/>
        <v>0</v>
      </c>
      <c r="DZ35" s="10">
        <f t="shared" si="8"/>
        <v>20</v>
      </c>
      <c r="EA35" s="10">
        <f t="shared" si="8"/>
        <v>80</v>
      </c>
      <c r="EB35" s="10">
        <f t="shared" ref="EB35:GM35" si="9">EB34/20%</f>
        <v>0</v>
      </c>
      <c r="EC35" s="10">
        <f t="shared" si="9"/>
        <v>20</v>
      </c>
      <c r="ED35" s="10">
        <f t="shared" si="9"/>
        <v>80</v>
      </c>
      <c r="EE35" s="10">
        <f t="shared" si="9"/>
        <v>0</v>
      </c>
      <c r="EF35" s="10">
        <f t="shared" si="9"/>
        <v>75</v>
      </c>
      <c r="EG35" s="10">
        <f t="shared" si="9"/>
        <v>25</v>
      </c>
      <c r="EH35" s="10">
        <f t="shared" si="9"/>
        <v>0</v>
      </c>
      <c r="EI35" s="10">
        <f t="shared" si="9"/>
        <v>0</v>
      </c>
      <c r="EJ35" s="10">
        <f t="shared" si="9"/>
        <v>100</v>
      </c>
      <c r="EK35" s="10">
        <f t="shared" si="9"/>
        <v>10</v>
      </c>
      <c r="EL35" s="10">
        <f t="shared" si="9"/>
        <v>80</v>
      </c>
      <c r="EM35" s="10">
        <f t="shared" si="9"/>
        <v>10</v>
      </c>
      <c r="EN35" s="10">
        <f t="shared" si="9"/>
        <v>10</v>
      </c>
      <c r="EO35" s="10">
        <f t="shared" si="9"/>
        <v>70</v>
      </c>
      <c r="EP35" s="10">
        <f t="shared" si="9"/>
        <v>20</v>
      </c>
      <c r="EQ35" s="10">
        <f t="shared" si="9"/>
        <v>0</v>
      </c>
      <c r="ER35" s="10">
        <f t="shared" si="9"/>
        <v>85</v>
      </c>
      <c r="ES35" s="10">
        <f t="shared" si="9"/>
        <v>15</v>
      </c>
      <c r="ET35" s="10">
        <f t="shared" si="9"/>
        <v>0</v>
      </c>
      <c r="EU35" s="10">
        <f t="shared" si="9"/>
        <v>90</v>
      </c>
      <c r="EV35" s="10">
        <f t="shared" si="9"/>
        <v>10</v>
      </c>
      <c r="EW35" s="10">
        <f t="shared" si="9"/>
        <v>0</v>
      </c>
      <c r="EX35" s="10">
        <f t="shared" si="9"/>
        <v>80</v>
      </c>
      <c r="EY35" s="10">
        <f t="shared" si="9"/>
        <v>20</v>
      </c>
      <c r="EZ35" s="10">
        <f t="shared" si="9"/>
        <v>0</v>
      </c>
      <c r="FA35" s="10">
        <f t="shared" si="9"/>
        <v>100</v>
      </c>
      <c r="FB35" s="10">
        <f t="shared" si="9"/>
        <v>0</v>
      </c>
      <c r="FC35" s="10">
        <f t="shared" si="9"/>
        <v>5</v>
      </c>
      <c r="FD35" s="10">
        <f t="shared" si="9"/>
        <v>70</v>
      </c>
      <c r="FE35" s="10">
        <f t="shared" si="9"/>
        <v>25</v>
      </c>
      <c r="FF35" s="10">
        <f t="shared" si="9"/>
        <v>0</v>
      </c>
      <c r="FG35" s="10">
        <f t="shared" si="9"/>
        <v>25</v>
      </c>
      <c r="FH35" s="10">
        <f t="shared" si="9"/>
        <v>75</v>
      </c>
      <c r="FI35" s="10">
        <f t="shared" si="9"/>
        <v>0</v>
      </c>
      <c r="FJ35" s="10">
        <f t="shared" si="9"/>
        <v>65</v>
      </c>
      <c r="FK35" s="10">
        <f t="shared" si="9"/>
        <v>35</v>
      </c>
      <c r="FL35" s="10">
        <f t="shared" si="9"/>
        <v>0</v>
      </c>
      <c r="FM35" s="10">
        <f t="shared" si="9"/>
        <v>10</v>
      </c>
      <c r="FN35" s="10">
        <f t="shared" si="9"/>
        <v>90</v>
      </c>
      <c r="FO35" s="10">
        <f t="shared" si="9"/>
        <v>15</v>
      </c>
      <c r="FP35" s="10">
        <f t="shared" si="9"/>
        <v>85</v>
      </c>
      <c r="FQ35" s="10">
        <f t="shared" si="9"/>
        <v>0</v>
      </c>
      <c r="FR35" s="10">
        <f t="shared" si="9"/>
        <v>0</v>
      </c>
      <c r="FS35" s="10">
        <f t="shared" si="9"/>
        <v>90</v>
      </c>
      <c r="FT35" s="10">
        <f t="shared" si="9"/>
        <v>10</v>
      </c>
      <c r="FU35" s="10">
        <f t="shared" si="9"/>
        <v>0</v>
      </c>
      <c r="FV35" s="10">
        <f t="shared" si="9"/>
        <v>25</v>
      </c>
      <c r="FW35" s="10">
        <f t="shared" si="9"/>
        <v>75</v>
      </c>
      <c r="FX35" s="10">
        <f t="shared" si="9"/>
        <v>0</v>
      </c>
      <c r="FY35" s="10">
        <f t="shared" si="9"/>
        <v>95</v>
      </c>
      <c r="FZ35" s="10">
        <f t="shared" si="9"/>
        <v>5</v>
      </c>
      <c r="GA35" s="10">
        <f t="shared" si="9"/>
        <v>0</v>
      </c>
      <c r="GB35" s="10">
        <f t="shared" si="9"/>
        <v>90</v>
      </c>
      <c r="GC35" s="10">
        <f t="shared" si="9"/>
        <v>10</v>
      </c>
      <c r="GD35" s="10">
        <f t="shared" si="9"/>
        <v>30</v>
      </c>
      <c r="GE35" s="10">
        <f t="shared" si="9"/>
        <v>70</v>
      </c>
      <c r="GF35" s="10">
        <f t="shared" si="9"/>
        <v>0</v>
      </c>
      <c r="GG35" s="10">
        <f t="shared" si="9"/>
        <v>0</v>
      </c>
      <c r="GH35" s="10">
        <f t="shared" si="9"/>
        <v>90</v>
      </c>
      <c r="GI35" s="10">
        <f t="shared" si="9"/>
        <v>10</v>
      </c>
      <c r="GJ35" s="10">
        <f t="shared" si="9"/>
        <v>0</v>
      </c>
      <c r="GK35" s="10">
        <f t="shared" si="9"/>
        <v>75</v>
      </c>
      <c r="GL35" s="10">
        <f t="shared" si="9"/>
        <v>25</v>
      </c>
      <c r="GM35" s="10">
        <f t="shared" si="9"/>
        <v>0</v>
      </c>
      <c r="GN35" s="10">
        <f t="shared" ref="GN35:GR35" si="10">GN34/20%</f>
        <v>85</v>
      </c>
      <c r="GO35" s="10">
        <f t="shared" si="10"/>
        <v>15</v>
      </c>
      <c r="GP35" s="10">
        <f t="shared" si="10"/>
        <v>0</v>
      </c>
      <c r="GQ35" s="10">
        <f t="shared" si="10"/>
        <v>80</v>
      </c>
      <c r="GR35" s="10">
        <f t="shared" si="10"/>
        <v>20</v>
      </c>
    </row>
    <row r="37" spans="1:254" x14ac:dyDescent="0.25">
      <c r="B37" s="101" t="s">
        <v>617</v>
      </c>
      <c r="C37" s="101"/>
      <c r="D37" s="101"/>
      <c r="E37" s="101"/>
      <c r="F37" s="28"/>
      <c r="G37" s="28"/>
      <c r="H37" s="28"/>
      <c r="I37" s="28"/>
      <c r="J37" s="28"/>
      <c r="K37" s="28"/>
      <c r="L37" s="28"/>
      <c r="M37" s="28"/>
    </row>
    <row r="38" spans="1:254" x14ac:dyDescent="0.25">
      <c r="B38" s="4" t="s">
        <v>618</v>
      </c>
      <c r="C38" s="25" t="s">
        <v>636</v>
      </c>
      <c r="D38" s="21">
        <f>E38/100*20</f>
        <v>9</v>
      </c>
      <c r="E38" s="30">
        <f>(C35+F35+I35+L35+O35+R35)/6</f>
        <v>45</v>
      </c>
      <c r="F38" s="28"/>
      <c r="G38" s="28"/>
      <c r="H38" s="28"/>
      <c r="I38" s="28"/>
      <c r="J38" s="28"/>
      <c r="K38" s="28"/>
      <c r="L38" s="28"/>
      <c r="M38" s="28"/>
    </row>
    <row r="39" spans="1:254" x14ac:dyDescent="0.25">
      <c r="B39" s="4" t="s">
        <v>619</v>
      </c>
      <c r="C39" s="25" t="s">
        <v>636</v>
      </c>
      <c r="D39" s="21">
        <f>E39/100*20</f>
        <v>11</v>
      </c>
      <c r="E39" s="30">
        <f>(D35+G35+J35+M35+P35+S35)/6</f>
        <v>55</v>
      </c>
      <c r="F39" s="28"/>
      <c r="G39" s="28"/>
      <c r="H39" s="28"/>
      <c r="I39" s="28"/>
      <c r="J39" s="28"/>
      <c r="K39" s="28"/>
      <c r="L39" s="28"/>
      <c r="M39" s="28"/>
    </row>
    <row r="40" spans="1:254" x14ac:dyDescent="0.25">
      <c r="B40" s="4" t="s">
        <v>620</v>
      </c>
      <c r="C40" s="25" t="s">
        <v>636</v>
      </c>
      <c r="D40" s="21">
        <f>E40/100*20</f>
        <v>0</v>
      </c>
      <c r="E40" s="30">
        <f>(E35+H35+K35+N35+Q35+T35)/6</f>
        <v>0</v>
      </c>
      <c r="F40" s="28"/>
      <c r="G40" s="28"/>
      <c r="H40" s="28"/>
      <c r="I40" s="28"/>
      <c r="J40" s="28"/>
      <c r="K40" s="28"/>
      <c r="L40" s="28"/>
      <c r="M40" s="28"/>
    </row>
    <row r="41" spans="1:254" x14ac:dyDescent="0.25">
      <c r="B41" s="25"/>
      <c r="C41" s="25"/>
      <c r="D41" s="31">
        <f>SUM(D38:D40)</f>
        <v>20</v>
      </c>
      <c r="E41" s="31">
        <f>SUM(E38:E40)</f>
        <v>100</v>
      </c>
      <c r="F41" s="28"/>
      <c r="G41" s="28"/>
      <c r="H41" s="28"/>
      <c r="I41" s="28"/>
      <c r="J41" s="28"/>
      <c r="K41" s="28"/>
      <c r="L41" s="28"/>
      <c r="M41" s="28"/>
    </row>
    <row r="42" spans="1:254" ht="15" customHeight="1" x14ac:dyDescent="0.25">
      <c r="B42" s="25"/>
      <c r="C42" s="25"/>
      <c r="D42" s="102" t="s">
        <v>56</v>
      </c>
      <c r="E42" s="102"/>
      <c r="F42" s="88" t="s">
        <v>3</v>
      </c>
      <c r="G42" s="89"/>
      <c r="H42" s="90" t="s">
        <v>330</v>
      </c>
      <c r="I42" s="91"/>
      <c r="J42" s="28"/>
      <c r="K42" s="28"/>
      <c r="L42" s="28"/>
      <c r="M42" s="28"/>
    </row>
    <row r="43" spans="1:254" x14ac:dyDescent="0.25">
      <c r="B43" s="4" t="s">
        <v>618</v>
      </c>
      <c r="C43" s="25" t="s">
        <v>637</v>
      </c>
      <c r="D43" s="21">
        <f>E43/100*20</f>
        <v>3.1666666666666665</v>
      </c>
      <c r="E43" s="30">
        <f>(U35+X35+AA35+AD35+AG35+AJ35)/6</f>
        <v>15.833333333333334</v>
      </c>
      <c r="F43" s="21">
        <f>G43/100*20</f>
        <v>0.5</v>
      </c>
      <c r="G43" s="30">
        <f>(AM35+AP35+AS35+AV35+AY35+BB35)/6</f>
        <v>2.5</v>
      </c>
      <c r="H43" s="21">
        <f>I43/100*20</f>
        <v>3.6666666666666665</v>
      </c>
      <c r="I43" s="30">
        <f>(BE35+BH35+BK35+BN35+BQ35+BT35)/6</f>
        <v>18.333333333333332</v>
      </c>
      <c r="J43" s="23"/>
      <c r="K43" s="23"/>
      <c r="L43" s="23"/>
      <c r="M43" s="23"/>
    </row>
    <row r="44" spans="1:254" x14ac:dyDescent="0.25">
      <c r="B44" s="4" t="s">
        <v>619</v>
      </c>
      <c r="C44" s="25" t="s">
        <v>637</v>
      </c>
      <c r="D44" s="21">
        <f>E44/100*20</f>
        <v>14</v>
      </c>
      <c r="E44" s="30">
        <f>(V35+Y35+AB35+AE35+AH35+AK35)/6</f>
        <v>70</v>
      </c>
      <c r="F44" s="21">
        <f>G44/100*20</f>
        <v>18</v>
      </c>
      <c r="G44" s="30">
        <f>(AN35+AQ35+AT35+AW35+AZ35+BC35)/6</f>
        <v>90</v>
      </c>
      <c r="H44" s="21">
        <f>I44/100*20</f>
        <v>15.5</v>
      </c>
      <c r="I44" s="30">
        <f>(BF35+BI35+BL35+BO35+BR35+BU35)/6</f>
        <v>77.5</v>
      </c>
      <c r="J44" s="23"/>
      <c r="K44" s="23"/>
      <c r="L44" s="23"/>
      <c r="M44" s="23"/>
    </row>
    <row r="45" spans="1:254" x14ac:dyDescent="0.25">
      <c r="B45" s="4" t="s">
        <v>620</v>
      </c>
      <c r="C45" s="25" t="s">
        <v>637</v>
      </c>
      <c r="D45" s="21">
        <f>E45/100*20</f>
        <v>2.833333333333333</v>
      </c>
      <c r="E45" s="30">
        <f>(W35+Z35+AC35+AF35+AI35+AL35)/6</f>
        <v>14.166666666666666</v>
      </c>
      <c r="F45" s="21">
        <f>G45/100*20</f>
        <v>1.5</v>
      </c>
      <c r="G45" s="30">
        <f>(AO35+AR35+AU35+AX35+BA35+BD35)/6</f>
        <v>7.5</v>
      </c>
      <c r="H45" s="21">
        <f>I45/100*20</f>
        <v>0.83333333333333348</v>
      </c>
      <c r="I45" s="30">
        <f>(BG35+BJ35+BM35+BP35+BS35+BV35)/6</f>
        <v>4.166666666666667</v>
      </c>
      <c r="J45" s="23"/>
      <c r="K45" s="23"/>
      <c r="L45" s="23"/>
      <c r="M45" s="23"/>
    </row>
    <row r="46" spans="1:254" x14ac:dyDescent="0.25">
      <c r="B46" s="25"/>
      <c r="C46" s="25"/>
      <c r="D46" s="31">
        <f t="shared" ref="D46:I46" si="11">SUM(D43:D45)</f>
        <v>20</v>
      </c>
      <c r="E46" s="31">
        <f t="shared" si="11"/>
        <v>100</v>
      </c>
      <c r="F46" s="31">
        <f t="shared" si="11"/>
        <v>20</v>
      </c>
      <c r="G46" s="32">
        <f t="shared" si="11"/>
        <v>100</v>
      </c>
      <c r="H46" s="31">
        <f t="shared" si="11"/>
        <v>20</v>
      </c>
      <c r="I46" s="31">
        <f t="shared" si="11"/>
        <v>100</v>
      </c>
      <c r="J46" s="50"/>
      <c r="K46" s="50"/>
      <c r="L46" s="50"/>
      <c r="M46" s="50"/>
    </row>
    <row r="47" spans="1:254" x14ac:dyDescent="0.25">
      <c r="B47" s="4" t="s">
        <v>618</v>
      </c>
      <c r="C47" s="25" t="s">
        <v>638</v>
      </c>
      <c r="D47" s="33">
        <f>E47/100*20</f>
        <v>0.33333333333333331</v>
      </c>
      <c r="E47" s="30">
        <f>(BW35+BZ35+CC35+CF35+CI35+CL35)/6</f>
        <v>1.6666666666666667</v>
      </c>
      <c r="F47" s="28"/>
      <c r="G47" s="28"/>
      <c r="H47" s="28"/>
      <c r="I47" s="28"/>
      <c r="J47" s="28"/>
      <c r="K47" s="28"/>
      <c r="L47" s="28"/>
      <c r="M47" s="28"/>
    </row>
    <row r="48" spans="1:254" x14ac:dyDescent="0.25">
      <c r="B48" s="4" t="s">
        <v>619</v>
      </c>
      <c r="C48" s="25" t="s">
        <v>638</v>
      </c>
      <c r="D48" s="33">
        <f>E48/100*20</f>
        <v>12.166666666666668</v>
      </c>
      <c r="E48" s="30">
        <f>(BX35+CA35+CD35+CG35+CJ35+CM35)/6</f>
        <v>60.833333333333336</v>
      </c>
      <c r="F48" s="28"/>
      <c r="G48" s="28"/>
      <c r="H48" s="28"/>
      <c r="I48" s="28"/>
      <c r="J48" s="28"/>
      <c r="K48" s="28"/>
      <c r="L48" s="28"/>
      <c r="M48" s="28"/>
    </row>
    <row r="49" spans="2:13" x14ac:dyDescent="0.25">
      <c r="B49" s="4" t="s">
        <v>620</v>
      </c>
      <c r="C49" s="25" t="s">
        <v>638</v>
      </c>
      <c r="D49" s="33">
        <f>E49/100*20</f>
        <v>7.5</v>
      </c>
      <c r="E49" s="30">
        <f>(BY35+CB35+CE35+CH35+CK35+CN35)/6</f>
        <v>37.5</v>
      </c>
      <c r="F49" s="28"/>
      <c r="G49" s="28"/>
      <c r="H49" s="28"/>
      <c r="I49" s="28"/>
      <c r="J49" s="28"/>
      <c r="K49" s="28"/>
      <c r="L49" s="28"/>
      <c r="M49" s="28"/>
    </row>
    <row r="50" spans="2:13" x14ac:dyDescent="0.25">
      <c r="B50" s="25"/>
      <c r="C50" s="25"/>
      <c r="D50" s="31">
        <f>SUM(D47:D49)</f>
        <v>20</v>
      </c>
      <c r="E50" s="32">
        <f>SUM(E47:E49)</f>
        <v>100</v>
      </c>
      <c r="F50" s="28"/>
      <c r="G50" s="28"/>
      <c r="H50" s="28"/>
      <c r="I50" s="28"/>
      <c r="J50" s="28"/>
      <c r="K50" s="28"/>
      <c r="L50" s="28"/>
      <c r="M50" s="28"/>
    </row>
    <row r="51" spans="2:13" x14ac:dyDescent="0.25">
      <c r="B51" s="25"/>
      <c r="C51" s="25"/>
      <c r="D51" s="102" t="s">
        <v>159</v>
      </c>
      <c r="E51" s="102"/>
      <c r="F51" s="86" t="s">
        <v>116</v>
      </c>
      <c r="G51" s="87"/>
      <c r="H51" s="90" t="s">
        <v>174</v>
      </c>
      <c r="I51" s="91"/>
      <c r="J51" s="64" t="s">
        <v>186</v>
      </c>
      <c r="K51" s="64"/>
      <c r="L51" s="64" t="s">
        <v>117</v>
      </c>
      <c r="M51" s="64"/>
    </row>
    <row r="52" spans="2:13" x14ac:dyDescent="0.25">
      <c r="B52" s="4" t="s">
        <v>618</v>
      </c>
      <c r="C52" s="25" t="s">
        <v>639</v>
      </c>
      <c r="D52" s="21">
        <f>E52/100*20</f>
        <v>3</v>
      </c>
      <c r="E52" s="30">
        <f>(CO35+CR35+CU35+CX35+DA35+DD35)/6</f>
        <v>15</v>
      </c>
      <c r="F52" s="21">
        <f>G52/100*20</f>
        <v>6.166666666666667</v>
      </c>
      <c r="G52" s="30">
        <f>(DG35+DJ35+DM35+DP35+DS35+DV35)/6</f>
        <v>30.833333333333332</v>
      </c>
      <c r="H52" s="21">
        <f>I52/100*20</f>
        <v>0.66666666666666663</v>
      </c>
      <c r="I52" s="30">
        <f>(DY35+EB35+EE35+EH35+EK35+EN35)/6</f>
        <v>3.3333333333333335</v>
      </c>
      <c r="J52" s="21">
        <f>K52/100*20</f>
        <v>0.16666666666666666</v>
      </c>
      <c r="K52" s="30">
        <f>(EQ35+ET35+EW35+EZ35+FC35+FF35)/6</f>
        <v>0.83333333333333337</v>
      </c>
      <c r="L52" s="21">
        <f>M52/100*20</f>
        <v>0.5</v>
      </c>
      <c r="M52" s="30">
        <f>(FI35+FL35+FO35+FR35+FU35+FX35)/6</f>
        <v>2.5</v>
      </c>
    </row>
    <row r="53" spans="2:13" x14ac:dyDescent="0.25">
      <c r="B53" s="4" t="s">
        <v>619</v>
      </c>
      <c r="C53" s="25" t="s">
        <v>639</v>
      </c>
      <c r="D53" s="21">
        <f>E53/100*20</f>
        <v>13.666666666666664</v>
      </c>
      <c r="E53" s="30">
        <f>(CP35+CS35+CV35+CY35+DB35+DE35)/6</f>
        <v>68.333333333333329</v>
      </c>
      <c r="F53" s="21">
        <f>G53/100*20</f>
        <v>8.1666666666666679</v>
      </c>
      <c r="G53" s="30">
        <f>(DH35+DK35+DN35+DQ35+DT35+DW35)/6</f>
        <v>40.833333333333336</v>
      </c>
      <c r="H53" s="21">
        <f>I53/100*20</f>
        <v>8.8333333333333321</v>
      </c>
      <c r="I53" s="30">
        <f>(DZ35+EC35+EF35+EI35+EL35+EO35)/6</f>
        <v>44.166666666666664</v>
      </c>
      <c r="J53" s="21">
        <f>K53/100*20</f>
        <v>15</v>
      </c>
      <c r="K53" s="30">
        <f>(ER35+EU35+EX35+FA35+FD35+FG35)/6</f>
        <v>75</v>
      </c>
      <c r="L53" s="21">
        <f>M53/100*20</f>
        <v>12.333333333333334</v>
      </c>
      <c r="M53" s="30">
        <f>(FJ35+FM35+FP35+FS35+FV35+FY35)/6</f>
        <v>61.666666666666664</v>
      </c>
    </row>
    <row r="54" spans="2:13" x14ac:dyDescent="0.25">
      <c r="B54" s="4" t="s">
        <v>620</v>
      </c>
      <c r="C54" s="25" t="s">
        <v>639</v>
      </c>
      <c r="D54" s="21">
        <f>E54/100*20</f>
        <v>3.3333333333333339</v>
      </c>
      <c r="E54" s="30">
        <f>(CQ35+CT35+CW35+CZ35+DC35+DF35)/6</f>
        <v>16.666666666666668</v>
      </c>
      <c r="F54" s="21">
        <f>G54/100*20</f>
        <v>5.6666666666666661</v>
      </c>
      <c r="G54" s="30">
        <f>(DI35+DL35+DO35+DR35+DU35+DX35)/6</f>
        <v>28.333333333333332</v>
      </c>
      <c r="H54" s="21">
        <f>I54/100*20</f>
        <v>10.5</v>
      </c>
      <c r="I54" s="30">
        <f>(EA35+ED35+EG35+EJ35+EM35+EP35)/6</f>
        <v>52.5</v>
      </c>
      <c r="J54" s="21">
        <f>K54/100*20</f>
        <v>4.833333333333333</v>
      </c>
      <c r="K54" s="30">
        <f>(ES35+EV35+EY35+FB35+FE35+FH35)/6</f>
        <v>24.166666666666668</v>
      </c>
      <c r="L54" s="21">
        <f>M54/100*20</f>
        <v>7.166666666666667</v>
      </c>
      <c r="M54" s="30">
        <f>(FK35+FN35+FQ35+FT35+FW35+FZ35)/6</f>
        <v>35.833333333333336</v>
      </c>
    </row>
    <row r="55" spans="2:13" x14ac:dyDescent="0.25">
      <c r="B55" s="25"/>
      <c r="C55" s="25"/>
      <c r="D55" s="31">
        <f t="shared" ref="D55:M55" si="12">SUM(D52:D54)</f>
        <v>20</v>
      </c>
      <c r="E55" s="31">
        <f t="shared" si="12"/>
        <v>100</v>
      </c>
      <c r="F55" s="31">
        <f t="shared" si="12"/>
        <v>20</v>
      </c>
      <c r="G55" s="32">
        <f t="shared" si="12"/>
        <v>100</v>
      </c>
      <c r="H55" s="31">
        <f t="shared" si="12"/>
        <v>20</v>
      </c>
      <c r="I55" s="31">
        <f t="shared" si="12"/>
        <v>100</v>
      </c>
      <c r="J55" s="31">
        <f t="shared" si="12"/>
        <v>20</v>
      </c>
      <c r="K55" s="31">
        <f t="shared" si="12"/>
        <v>100</v>
      </c>
      <c r="L55" s="31">
        <f t="shared" si="12"/>
        <v>20</v>
      </c>
      <c r="M55" s="31">
        <f t="shared" si="12"/>
        <v>100</v>
      </c>
    </row>
    <row r="56" spans="2:13" x14ac:dyDescent="0.25">
      <c r="B56" s="4" t="s">
        <v>618</v>
      </c>
      <c r="C56" s="25" t="s">
        <v>640</v>
      </c>
      <c r="D56" s="21">
        <f>E56/100*20</f>
        <v>1</v>
      </c>
      <c r="E56" s="30">
        <f>(GA35+GD35+GG35+GJ35+GM35+GP35)/6</f>
        <v>5</v>
      </c>
      <c r="F56" s="28"/>
      <c r="G56" s="28"/>
      <c r="H56" s="28"/>
      <c r="I56" s="28"/>
      <c r="J56" s="28"/>
      <c r="K56" s="28"/>
      <c r="L56" s="28"/>
      <c r="M56" s="28"/>
    </row>
    <row r="57" spans="2:13" x14ac:dyDescent="0.25">
      <c r="B57" s="4" t="s">
        <v>619</v>
      </c>
      <c r="C57" s="25" t="s">
        <v>640</v>
      </c>
      <c r="D57" s="21">
        <f>E57/100*20</f>
        <v>16.333333333333336</v>
      </c>
      <c r="E57" s="30">
        <f>(GB35+GE35+GH35+GK35+GN35+GQ35)/6</f>
        <v>81.666666666666671</v>
      </c>
      <c r="F57" s="28"/>
      <c r="G57" s="28"/>
      <c r="H57" s="28"/>
      <c r="I57" s="28"/>
      <c r="J57" s="28"/>
      <c r="K57" s="28"/>
      <c r="L57" s="28"/>
      <c r="M57" s="28"/>
    </row>
    <row r="58" spans="2:13" x14ac:dyDescent="0.25">
      <c r="B58" s="4" t="s">
        <v>620</v>
      </c>
      <c r="C58" s="25" t="s">
        <v>640</v>
      </c>
      <c r="D58" s="21">
        <f>E58/100*20</f>
        <v>2.6666666666666665</v>
      </c>
      <c r="E58" s="30">
        <f>(GC35+GF35+GI35+GL35+GO35+GR35)/6</f>
        <v>13.333333333333334</v>
      </c>
      <c r="F58" s="28"/>
      <c r="G58" s="28"/>
      <c r="H58" s="28"/>
      <c r="I58" s="28"/>
      <c r="J58" s="28"/>
      <c r="K58" s="28"/>
      <c r="L58" s="28"/>
      <c r="M58" s="28"/>
    </row>
    <row r="59" spans="2:13" x14ac:dyDescent="0.25">
      <c r="B59" s="25"/>
      <c r="C59" s="25"/>
      <c r="D59" s="31">
        <f>SUM(D56:D58)</f>
        <v>20.000000000000004</v>
      </c>
      <c r="E59" s="32">
        <f>SUM(E56:E58)</f>
        <v>100</v>
      </c>
      <c r="F59" s="28"/>
      <c r="G59" s="28"/>
      <c r="H59" s="28"/>
      <c r="I59" s="28"/>
      <c r="J59" s="28"/>
      <c r="K59" s="28"/>
      <c r="L59" s="28"/>
      <c r="M59" s="28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7:E37"/>
    <mergeCell ref="D42:E42"/>
    <mergeCell ref="F42:G42"/>
    <mergeCell ref="H42:I42"/>
    <mergeCell ref="D51:E51"/>
    <mergeCell ref="F51:G51"/>
    <mergeCell ref="H51:I51"/>
    <mergeCell ref="GP2:GQ2"/>
    <mergeCell ref="J51:K51"/>
    <mergeCell ref="L51:M5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2024-12-10T05:56:02Z</dcterms:modified>
</cp:coreProperties>
</file>