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ерте жас тобы" sheetId="1" r:id="rId4"/>
    <sheet state="visible" name="кіші топ" sheetId="2" r:id="rId5"/>
    <sheet state="visible" name="ортаңғы топ" sheetId="3" r:id="rId6"/>
    <sheet state="visible" name="ересек топ" sheetId="4" r:id="rId7"/>
    <sheet state="visible" name="МДҰ әдіскерінің жинағы" sheetId="5" r:id="rId8"/>
  </sheets>
  <definedNames/>
  <calcPr/>
  <extLst>
    <ext uri="GoogleSheetsCustomDataVersion2">
      <go:sheetsCustomData xmlns:go="http://customooxmlschemas.google.com/" r:id="rId9" roundtripDataChecksum="dZyRwN+kO3iL6/9IZ+NPpu8y//Pq6vvLGBIxok7CMeo="/>
    </ext>
  </extLst>
</workbook>
</file>

<file path=xl/sharedStrings.xml><?xml version="1.0" encoding="utf-8"?>
<sst xmlns="http://schemas.openxmlformats.org/spreadsheetml/2006/main" count="262" uniqueCount="47">
  <si>
    <t>Мектепке дейінгі ұйым әдіскерінің ерте жас топтары бойынша жинақтау парағы</t>
  </si>
  <si>
    <t>МДҰ атауы МКҚК "Балдырған" бөбекжай-бақшасы</t>
  </si>
  <si>
    <t>Қосымша 2</t>
  </si>
  <si>
    <t>Әдіскерінің аты-жөні Искалиева Жумасулу Алпысбаевна</t>
  </si>
  <si>
    <t>Мекен-жайы Әлия ауылы</t>
  </si>
  <si>
    <t>Оқыту тілі қазақ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</si>
  <si>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</si>
  <si>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</si>
  <si>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</si>
  <si>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</si>
  <si>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</si>
  <si>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</si>
  <si>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</si>
  <si>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</si>
  <si>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</si>
  <si>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</si>
  <si>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</si>
  <si>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</si>
  <si>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</si>
  <si>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</si>
  <si>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Мүсіндеу</t>
  </si>
  <si>
    <t>Музыка</t>
  </si>
  <si>
    <t>"Балапан" ерте жас</t>
  </si>
  <si>
    <t>Габдуллаева Перуза Алимжановна</t>
  </si>
  <si>
    <t>Барлығы</t>
  </si>
  <si>
    <t>%</t>
  </si>
  <si>
    <t>Мектепке дейінгі ұйым әдіскерінің кіші жас топтары бойынша жинақтау парағы</t>
  </si>
  <si>
    <t>Сурет салу</t>
  </si>
  <si>
    <t>Жапсыру</t>
  </si>
  <si>
    <t>Құрастыру</t>
  </si>
  <si>
    <t>"Күншуақ" кіші топ</t>
  </si>
  <si>
    <t>Кулмагамбетова Айзада Бактыгалиевна</t>
  </si>
  <si>
    <t>Мектепке дейінгі ұйым әдіскерінің ортаңғы топтары бойынша жинақтау парағы</t>
  </si>
  <si>
    <t>Қазақ тілі</t>
  </si>
  <si>
    <t>"Балбөбек ортаңғы топ</t>
  </si>
  <si>
    <t>Нұрғали Гулім Өмірзаққызы</t>
  </si>
  <si>
    <t>Мектепке дейінгі ұйым әдіскерінің ересек топтары бойынша жинақтау парағы</t>
  </si>
  <si>
    <t>"Балбөбек" ересек топ</t>
  </si>
  <si>
    <t>Мектепке дейінгі ұйым бойынша әдіскерінің жинағы</t>
  </si>
  <si>
    <t xml:space="preserve">Оқыту тілі қазақ                                         Қорытынды </t>
  </si>
  <si>
    <t>2023-2024ж</t>
  </si>
  <si>
    <t xml:space="preserve">Жас ерекшелік топтары </t>
  </si>
  <si>
    <t xml:space="preserve">Балалар саны </t>
  </si>
  <si>
    <t>БАРЛЫҒЫ</t>
  </si>
  <si>
    <t xml:space="preserve">"Балапан" ерте жас тобы </t>
  </si>
  <si>
    <t>"Балбөбек" ортаңғы топ</t>
  </si>
  <si>
    <t xml:space="preserve">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</si>
</sst>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1.0"/>
      <color theme="1"/>
      <name val="Calibri"/>
      <scheme val="minor"/>
    </font>
    <font>
      <b/>
      <sz val="12.0"/>
      <color theme="1"/>
      <name val="Times New Roman"/>
    </font>
    <font>
      <sz val="12.0"/>
      <color theme="1"/>
      <name val="Times New Roman"/>
    </font>
    <font>
      <sz val="11.0"/>
      <color theme="1"/>
      <name val="Times New Roman"/>
    </font>
    <font/>
    <font>
      <sz val="11.0"/>
      <color theme="1"/>
      <name val="Calibri"/>
    </font>
    <font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3" numFmtId="0" xfId="0" applyFont="1"/>
    <xf borderId="0" fillId="0" fontId="3" numFmtId="0" xfId="0" applyAlignment="1" applyFont="1">
      <alignment horizontal="left"/>
    </xf>
    <xf borderId="0" fillId="0" fontId="2" numFmtId="0" xfId="0" applyAlignment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shrinkToFit="0" wrapText="1"/>
    </xf>
    <xf borderId="2" fillId="0" fontId="2" numFmtId="0" xfId="0" applyAlignment="1" applyBorder="1" applyFont="1">
      <alignment horizontal="center" shrinkToFit="0" wrapText="1"/>
    </xf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0" fontId="2" numFmtId="0" xfId="0" applyAlignment="1" applyBorder="1" applyFont="1">
      <alignment horizontal="center" shrinkToFit="0" wrapText="1"/>
    </xf>
    <xf borderId="7" fillId="0" fontId="4" numFmtId="0" xfId="0" applyBorder="1" applyFont="1"/>
    <xf borderId="6" fillId="0" fontId="2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shrinkToFit="0" wrapText="1"/>
    </xf>
    <xf borderId="6" fillId="0" fontId="1" numFmtId="0" xfId="0" applyBorder="1" applyFont="1"/>
    <xf borderId="6" fillId="0" fontId="2" numFmtId="0" xfId="0" applyBorder="1" applyFont="1"/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7" fillId="0" fontId="2" numFmtId="0" xfId="0" applyAlignment="1" applyBorder="1" applyFont="1">
      <alignment horizontal="center" shrinkToFit="0" wrapText="1"/>
    </xf>
    <xf borderId="6" fillId="0" fontId="2" numFmtId="0" xfId="0" applyAlignment="1" applyBorder="1" applyFont="1">
      <alignment horizontal="center"/>
    </xf>
    <xf borderId="6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shrinkToFit="0" vertical="center" wrapText="1"/>
    </xf>
    <xf borderId="6" fillId="0" fontId="2" numFmtId="164" xfId="0" applyAlignment="1" applyBorder="1" applyFont="1" applyNumberFormat="1">
      <alignment horizontal="center" vertical="center"/>
    </xf>
    <xf borderId="2" fillId="0" fontId="2" numFmtId="0" xfId="0" applyAlignment="1" applyBorder="1" applyFont="1">
      <alignment horizontal="center"/>
    </xf>
    <xf borderId="3" fillId="0" fontId="2" numFmtId="0" xfId="0" applyAlignment="1" applyBorder="1" applyFont="1">
      <alignment horizontal="center" shrinkToFit="0" wrapText="1"/>
    </xf>
    <xf borderId="3" fillId="0" fontId="2" numFmtId="0" xfId="0" applyAlignment="1" applyBorder="1" applyFont="1">
      <alignment horizontal="center"/>
    </xf>
    <xf borderId="6" fillId="0" fontId="2" numFmtId="16" xfId="0" applyAlignment="1" applyBorder="1" applyFont="1" applyNumberFormat="1">
      <alignment horizontal="center" vertical="center"/>
    </xf>
    <xf borderId="4" fillId="0" fontId="1" numFmtId="1" xfId="0" applyAlignment="1" applyBorder="1" applyFont="1" applyNumberFormat="1">
      <alignment horizontal="center" shrinkToFit="0" vertical="center" wrapText="1"/>
    </xf>
    <xf borderId="6" fillId="0" fontId="2" numFmtId="1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5" numFmtId="0" xfId="0" applyAlignment="1" applyFont="1">
      <alignment horizontal="left"/>
    </xf>
    <xf borderId="2" fillId="0" fontId="2" numFmtId="0" xfId="0" applyAlignment="1" applyBorder="1" applyFont="1">
      <alignment shrinkToFit="0" wrapText="1"/>
    </xf>
    <xf borderId="3" fillId="0" fontId="2" numFmtId="0" xfId="0" applyAlignment="1" applyBorder="1" applyFont="1">
      <alignment shrinkToFit="0" wrapText="1"/>
    </xf>
    <xf borderId="4" fillId="0" fontId="2" numFmtId="0" xfId="0" applyAlignment="1" applyBorder="1" applyFont="1">
      <alignment shrinkToFit="0" wrapText="1"/>
    </xf>
    <xf borderId="6" fillId="0" fontId="5" numFmtId="0" xfId="0" applyAlignment="1" applyBorder="1" applyFont="1">
      <alignment horizontal="center"/>
    </xf>
    <xf borderId="6" fillId="0" fontId="2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/>
    </xf>
    <xf borderId="6" fillId="0" fontId="2" numFmtId="0" xfId="0" applyAlignment="1" applyBorder="1" applyFont="1">
      <alignment horizontal="left" vertical="center"/>
    </xf>
    <xf borderId="2" fillId="0" fontId="1" numFmtId="0" xfId="0" applyAlignment="1" applyBorder="1" applyFont="1">
      <alignment horizontal="center" shrinkToFit="0" vertical="center" wrapText="1"/>
    </xf>
    <xf borderId="6" fillId="0" fontId="1" numFmtId="1" xfId="0" applyAlignment="1" applyBorder="1" applyFont="1" applyNumberFormat="1">
      <alignment shrinkToFit="0" vertical="center" wrapText="1"/>
    </xf>
    <xf borderId="6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29"/>
    <col customWidth="1" min="3" max="3" width="20.43"/>
    <col customWidth="1" min="4" max="4" width="12.71"/>
    <col customWidth="1" min="5" max="5" width="13.0"/>
    <col customWidth="1" min="6" max="10" width="12.29"/>
    <col customWidth="1" min="11" max="11" width="12.14"/>
    <col customWidth="1" min="12" max="12" width="12.43"/>
    <col customWidth="1" min="13" max="13" width="12.29"/>
    <col customWidth="1" min="14" max="14" width="12.43"/>
    <col customWidth="1" min="15" max="15" width="12.57"/>
    <col customWidth="1" min="16" max="19" width="12.14"/>
    <col customWidth="1" min="20" max="20" width="13.0"/>
    <col customWidth="1" min="21" max="21" width="11.86"/>
    <col customWidth="1" min="22" max="22" width="12.14"/>
    <col customWidth="1" min="23" max="23" width="12.0"/>
    <col customWidth="1" min="24" max="24" width="11.57"/>
    <col customWidth="1" min="25" max="25" width="11.71"/>
    <col customWidth="1" min="26" max="26" width="8.71"/>
  </cols>
  <sheetData>
    <row r="2">
      <c r="B2" s="1" t="s">
        <v>0</v>
      </c>
      <c r="C2" s="2"/>
      <c r="D2" s="2"/>
      <c r="E2" s="2"/>
      <c r="F2" s="2"/>
      <c r="G2" s="3"/>
      <c r="H2" s="3"/>
      <c r="I2" s="3"/>
      <c r="J2" s="3"/>
      <c r="K2" s="3"/>
      <c r="L2" s="4" t="s">
        <v>1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 t="s">
        <v>2</v>
      </c>
    </row>
    <row r="3">
      <c r="A3" s="4"/>
      <c r="B3" s="3" t="s">
        <v>3</v>
      </c>
      <c r="G3" s="4"/>
      <c r="H3" s="4"/>
      <c r="I3" s="4"/>
      <c r="J3" s="4"/>
      <c r="K3" s="4"/>
      <c r="L3" s="3" t="s">
        <v>4</v>
      </c>
      <c r="S3" s="4"/>
      <c r="T3" s="4"/>
      <c r="U3" s="4"/>
      <c r="V3" s="4"/>
      <c r="W3" s="4"/>
      <c r="X3" s="4"/>
      <c r="Y3" s="4"/>
    </row>
    <row r="4">
      <c r="A4" s="4"/>
      <c r="B4" s="6"/>
      <c r="C4" s="6"/>
      <c r="D4" s="6"/>
      <c r="E4" s="6"/>
      <c r="F4" s="6"/>
      <c r="G4" s="4"/>
      <c r="H4" s="4"/>
      <c r="I4" s="4"/>
      <c r="J4" s="4"/>
      <c r="K4" s="4"/>
      <c r="L4" s="7" t="s">
        <v>5</v>
      </c>
      <c r="S4" s="5"/>
      <c r="T4" s="6"/>
      <c r="U4" s="6"/>
      <c r="V4" s="4"/>
      <c r="W4" s="4"/>
      <c r="X4" s="4"/>
      <c r="Y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>
      <c r="A6" s="4"/>
      <c r="B6" s="8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5.75" customHeight="1">
      <c r="A7" s="9" t="s">
        <v>6</v>
      </c>
      <c r="B7" s="10" t="s">
        <v>7</v>
      </c>
      <c r="C7" s="10" t="s">
        <v>8</v>
      </c>
      <c r="D7" s="10" t="s">
        <v>9</v>
      </c>
      <c r="E7" s="11" t="s">
        <v>10</v>
      </c>
      <c r="F7" s="12"/>
      <c r="G7" s="13"/>
      <c r="H7" s="11" t="s">
        <v>11</v>
      </c>
      <c r="I7" s="12"/>
      <c r="J7" s="12"/>
      <c r="K7" s="12"/>
      <c r="L7" s="12"/>
      <c r="M7" s="13"/>
      <c r="N7" s="11" t="s">
        <v>12</v>
      </c>
      <c r="O7" s="12"/>
      <c r="P7" s="13"/>
      <c r="Q7" s="11" t="s">
        <v>13</v>
      </c>
      <c r="R7" s="12"/>
      <c r="S7" s="12"/>
      <c r="T7" s="12"/>
      <c r="U7" s="12"/>
      <c r="V7" s="13"/>
      <c r="W7" s="11" t="s">
        <v>14</v>
      </c>
      <c r="X7" s="12"/>
      <c r="Y7" s="13"/>
    </row>
    <row r="8" ht="14.25" customHeight="1">
      <c r="A8" s="14"/>
      <c r="B8" s="14"/>
      <c r="C8" s="14"/>
      <c r="D8" s="14"/>
      <c r="E8" s="10" t="s">
        <v>15</v>
      </c>
      <c r="F8" s="10" t="s">
        <v>16</v>
      </c>
      <c r="G8" s="10" t="s">
        <v>17</v>
      </c>
      <c r="H8" s="11" t="s">
        <v>18</v>
      </c>
      <c r="I8" s="12"/>
      <c r="J8" s="13"/>
      <c r="K8" s="11" t="s">
        <v>19</v>
      </c>
      <c r="L8" s="12"/>
      <c r="M8" s="13"/>
      <c r="N8" s="10" t="s">
        <v>15</v>
      </c>
      <c r="O8" s="10" t="s">
        <v>16</v>
      </c>
      <c r="P8" s="10" t="s">
        <v>17</v>
      </c>
      <c r="Q8" s="11" t="s">
        <v>20</v>
      </c>
      <c r="R8" s="12"/>
      <c r="S8" s="13"/>
      <c r="T8" s="11" t="s">
        <v>21</v>
      </c>
      <c r="U8" s="12"/>
      <c r="V8" s="13"/>
      <c r="W8" s="15"/>
      <c r="X8" s="15"/>
      <c r="Y8" s="15"/>
    </row>
    <row r="9" ht="128.25" customHeight="1">
      <c r="A9" s="16"/>
      <c r="B9" s="16"/>
      <c r="C9" s="16"/>
      <c r="D9" s="16"/>
      <c r="E9" s="16"/>
      <c r="F9" s="16"/>
      <c r="G9" s="16"/>
      <c r="H9" s="15" t="s">
        <v>15</v>
      </c>
      <c r="I9" s="15" t="s">
        <v>16</v>
      </c>
      <c r="J9" s="15" t="s">
        <v>17</v>
      </c>
      <c r="K9" s="15" t="s">
        <v>15</v>
      </c>
      <c r="L9" s="15" t="s">
        <v>16</v>
      </c>
      <c r="M9" s="15" t="s">
        <v>17</v>
      </c>
      <c r="N9" s="16"/>
      <c r="O9" s="16"/>
      <c r="P9" s="16"/>
      <c r="Q9" s="15" t="s">
        <v>15</v>
      </c>
      <c r="R9" s="15" t="s">
        <v>16</v>
      </c>
      <c r="S9" s="15" t="s">
        <v>17</v>
      </c>
      <c r="T9" s="15" t="s">
        <v>15</v>
      </c>
      <c r="U9" s="15" t="s">
        <v>16</v>
      </c>
      <c r="V9" s="15" t="s">
        <v>17</v>
      </c>
      <c r="W9" s="15" t="s">
        <v>15</v>
      </c>
      <c r="X9" s="15" t="s">
        <v>16</v>
      </c>
      <c r="Y9" s="15" t="s">
        <v>17</v>
      </c>
    </row>
    <row r="10">
      <c r="A10" s="17">
        <v>1.0</v>
      </c>
      <c r="B10" s="15" t="s">
        <v>22</v>
      </c>
      <c r="C10" s="15" t="s">
        <v>23</v>
      </c>
      <c r="D10" s="17">
        <v>12.0</v>
      </c>
      <c r="E10" s="17">
        <v>66.7</v>
      </c>
      <c r="F10" s="17">
        <v>31.0</v>
      </c>
      <c r="G10" s="17">
        <v>2.4</v>
      </c>
      <c r="H10" s="17">
        <v>70.2</v>
      </c>
      <c r="I10" s="17">
        <v>29.8</v>
      </c>
      <c r="J10" s="17">
        <v>0.0</v>
      </c>
      <c r="K10" s="17">
        <v>76.7</v>
      </c>
      <c r="L10" s="17">
        <v>23.3</v>
      </c>
      <c r="M10" s="17">
        <v>0.0</v>
      </c>
      <c r="N10" s="17">
        <v>83.3</v>
      </c>
      <c r="O10" s="17">
        <v>16.7</v>
      </c>
      <c r="P10" s="17">
        <v>0.0</v>
      </c>
      <c r="Q10" s="17">
        <v>75.0</v>
      </c>
      <c r="R10" s="17">
        <v>25.0</v>
      </c>
      <c r="S10" s="17">
        <v>0.0</v>
      </c>
      <c r="T10" s="17">
        <v>54.2</v>
      </c>
      <c r="U10" s="17">
        <v>43.1</v>
      </c>
      <c r="V10" s="17">
        <v>2.8</v>
      </c>
      <c r="W10" s="17">
        <v>76.7</v>
      </c>
      <c r="X10" s="17">
        <v>23.3</v>
      </c>
      <c r="Y10" s="17">
        <v>0.0</v>
      </c>
    </row>
    <row r="11">
      <c r="A11" s="18" t="s">
        <v>24</v>
      </c>
      <c r="B11" s="12"/>
      <c r="C11" s="13"/>
      <c r="D11" s="19">
        <f t="shared" ref="D11:Y11" si="1">SUM(D10)</f>
        <v>12</v>
      </c>
      <c r="E11" s="17">
        <f t="shared" si="1"/>
        <v>66.7</v>
      </c>
      <c r="F11" s="17">
        <f t="shared" si="1"/>
        <v>31</v>
      </c>
      <c r="G11" s="17">
        <f t="shared" si="1"/>
        <v>2.4</v>
      </c>
      <c r="H11" s="17">
        <f t="shared" si="1"/>
        <v>70.2</v>
      </c>
      <c r="I11" s="17">
        <f t="shared" si="1"/>
        <v>29.8</v>
      </c>
      <c r="J11" s="17">
        <f t="shared" si="1"/>
        <v>0</v>
      </c>
      <c r="K11" s="17">
        <f t="shared" si="1"/>
        <v>76.7</v>
      </c>
      <c r="L11" s="17">
        <f t="shared" si="1"/>
        <v>23.3</v>
      </c>
      <c r="M11" s="17">
        <f t="shared" si="1"/>
        <v>0</v>
      </c>
      <c r="N11" s="17">
        <f t="shared" si="1"/>
        <v>83.3</v>
      </c>
      <c r="O11" s="17">
        <f t="shared" si="1"/>
        <v>16.7</v>
      </c>
      <c r="P11" s="17">
        <f t="shared" si="1"/>
        <v>0</v>
      </c>
      <c r="Q11" s="17">
        <f t="shared" si="1"/>
        <v>75</v>
      </c>
      <c r="R11" s="17">
        <f t="shared" si="1"/>
        <v>25</v>
      </c>
      <c r="S11" s="17">
        <f t="shared" si="1"/>
        <v>0</v>
      </c>
      <c r="T11" s="17">
        <f t="shared" si="1"/>
        <v>54.2</v>
      </c>
      <c r="U11" s="17">
        <f t="shared" si="1"/>
        <v>43.1</v>
      </c>
      <c r="V11" s="17">
        <f t="shared" si="1"/>
        <v>2.8</v>
      </c>
      <c r="W11" s="17">
        <f t="shared" si="1"/>
        <v>76.7</v>
      </c>
      <c r="X11" s="17">
        <f t="shared" si="1"/>
        <v>23.3</v>
      </c>
      <c r="Y11" s="17">
        <f t="shared" si="1"/>
        <v>0</v>
      </c>
    </row>
    <row r="12">
      <c r="A12" s="20" t="s">
        <v>25</v>
      </c>
      <c r="B12" s="12"/>
      <c r="C12" s="13"/>
      <c r="D12" s="21">
        <f>D11*100/D11</f>
        <v>100</v>
      </c>
      <c r="E12" s="22">
        <f>E11*100/D11</f>
        <v>555.8333333</v>
      </c>
      <c r="F12" s="22">
        <f>F11*100/D11</f>
        <v>258.3333333</v>
      </c>
      <c r="G12" s="22">
        <f>G11*100/D11</f>
        <v>20</v>
      </c>
      <c r="H12" s="22">
        <f>H11*100/D11</f>
        <v>585</v>
      </c>
      <c r="I12" s="22">
        <f>I11*100/D11</f>
        <v>248.3333333</v>
      </c>
      <c r="J12" s="22">
        <f>J11*100/D11</f>
        <v>0</v>
      </c>
      <c r="K12" s="22">
        <f>K11*100/D11</f>
        <v>639.1666667</v>
      </c>
      <c r="L12" s="22">
        <f>L11*100/D11</f>
        <v>194.1666667</v>
      </c>
      <c r="M12" s="22">
        <f>M11*100/D11</f>
        <v>0</v>
      </c>
      <c r="N12" s="22">
        <f>N11*100/D11</f>
        <v>694.1666667</v>
      </c>
      <c r="O12" s="22">
        <f>O11*100/D11</f>
        <v>139.1666667</v>
      </c>
      <c r="P12" s="22">
        <f>P11*100/D11</f>
        <v>0</v>
      </c>
      <c r="Q12" s="22">
        <f>Q11*100/D11</f>
        <v>625</v>
      </c>
      <c r="R12" s="22">
        <f>R11*100/D11</f>
        <v>208.3333333</v>
      </c>
      <c r="S12" s="22">
        <f>S11*100/D11</f>
        <v>0</v>
      </c>
      <c r="T12" s="22">
        <f>T11*100/D11</f>
        <v>451.6666667</v>
      </c>
      <c r="U12" s="22">
        <f>U11*100/D11</f>
        <v>359.1666667</v>
      </c>
      <c r="V12" s="22">
        <f>V11*100/D11</f>
        <v>23.33333333</v>
      </c>
      <c r="W12" s="22">
        <f>W11*100/D11</f>
        <v>639.1666667</v>
      </c>
      <c r="X12" s="22">
        <f>X11*100/D11</f>
        <v>194.1666667</v>
      </c>
      <c r="Y12" s="22">
        <f>Y11*100/D11</f>
        <v>0</v>
      </c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>
      <c r="A20" s="23"/>
      <c r="B20" s="23"/>
      <c r="C20" s="2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28.5" customHeight="1">
      <c r="A21" s="24"/>
      <c r="B21" s="24"/>
      <c r="C21" s="24"/>
      <c r="D21" s="2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D7:D9"/>
    <mergeCell ref="E7:G7"/>
    <mergeCell ref="E8:E9"/>
    <mergeCell ref="F8:F9"/>
    <mergeCell ref="G8:G9"/>
    <mergeCell ref="A11:C11"/>
    <mergeCell ref="A12:C12"/>
    <mergeCell ref="H7:M7"/>
    <mergeCell ref="N7:P7"/>
    <mergeCell ref="Q7:V7"/>
    <mergeCell ref="W7:Y7"/>
    <mergeCell ref="H8:J8"/>
    <mergeCell ref="K8:M8"/>
    <mergeCell ref="N8:N9"/>
    <mergeCell ref="O8:O9"/>
    <mergeCell ref="P8:P9"/>
    <mergeCell ref="Q8:S8"/>
    <mergeCell ref="X2:Y2"/>
    <mergeCell ref="B3:F3"/>
    <mergeCell ref="L3:R3"/>
    <mergeCell ref="L4:R4"/>
    <mergeCell ref="A7:A9"/>
    <mergeCell ref="B7:B9"/>
    <mergeCell ref="C7:C9"/>
    <mergeCell ref="T8:V8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7.43"/>
    <col customWidth="1" min="3" max="3" width="20.71"/>
    <col customWidth="1" min="4" max="4" width="12.14"/>
    <col customWidth="1" min="5" max="5" width="12.43"/>
    <col customWidth="1" min="6" max="6" width="13.29"/>
    <col customWidth="1" min="7" max="12" width="12.29"/>
    <col customWidth="1" min="13" max="13" width="12.71"/>
    <col customWidth="1" min="14" max="14" width="12.86"/>
    <col customWidth="1" min="15" max="15" width="11.86"/>
    <col customWidth="1" min="16" max="28" width="13.29"/>
    <col customWidth="1" min="29" max="29" width="12.43"/>
    <col customWidth="1" min="30" max="30" width="13.0"/>
    <col customWidth="1" min="31" max="32" width="12.43"/>
    <col customWidth="1" min="33" max="33" width="12.29"/>
    <col customWidth="1" min="34" max="34" width="12.57"/>
  </cols>
  <sheetData>
    <row r="2">
      <c r="B2" s="2" t="s">
        <v>26</v>
      </c>
      <c r="H2" s="2"/>
      <c r="I2" s="2"/>
      <c r="J2" s="2"/>
      <c r="K2" s="3"/>
      <c r="L2" s="3" t="s">
        <v>1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5" t="s">
        <v>2</v>
      </c>
    </row>
    <row r="3">
      <c r="A3" s="4"/>
      <c r="B3" s="3" t="s">
        <v>3</v>
      </c>
      <c r="G3" s="4"/>
      <c r="H3" s="4"/>
      <c r="I3" s="4"/>
      <c r="J3" s="4"/>
      <c r="K3" s="4"/>
      <c r="L3" s="25" t="s">
        <v>4</v>
      </c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4"/>
      <c r="AF3" s="4"/>
      <c r="AG3" s="4"/>
      <c r="AH3" s="4"/>
    </row>
    <row r="4">
      <c r="A4" s="4"/>
      <c r="G4" s="4"/>
      <c r="H4" s="4"/>
      <c r="I4" s="4"/>
      <c r="J4" s="4"/>
      <c r="K4" s="4"/>
      <c r="L4" s="7" t="s">
        <v>5</v>
      </c>
      <c r="V4" s="7"/>
      <c r="W4" s="7"/>
      <c r="X4" s="7"/>
      <c r="Y4" s="7"/>
      <c r="Z4" s="7"/>
      <c r="AA4" s="7"/>
      <c r="AB4" s="7"/>
      <c r="AC4" s="7"/>
      <c r="AD4" s="7"/>
      <c r="AE4" s="4"/>
      <c r="AF4" s="4"/>
      <c r="AG4" s="4"/>
      <c r="AH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>
      <c r="A6" s="4"/>
      <c r="B6" s="8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ht="15.75" customHeight="1">
      <c r="A7" s="9" t="s">
        <v>6</v>
      </c>
      <c r="B7" s="10" t="s">
        <v>7</v>
      </c>
      <c r="C7" s="10" t="s">
        <v>8</v>
      </c>
      <c r="D7" s="10" t="s">
        <v>9</v>
      </c>
      <c r="E7" s="11" t="s">
        <v>10</v>
      </c>
      <c r="F7" s="12"/>
      <c r="G7" s="13"/>
      <c r="H7" s="11" t="s">
        <v>11</v>
      </c>
      <c r="I7" s="12"/>
      <c r="J7" s="12"/>
      <c r="K7" s="12"/>
      <c r="L7" s="12"/>
      <c r="M7" s="13"/>
      <c r="N7" s="11" t="s">
        <v>12</v>
      </c>
      <c r="O7" s="12"/>
      <c r="P7" s="13"/>
      <c r="Q7" s="11" t="s">
        <v>13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/>
      <c r="AF7" s="11" t="s">
        <v>14</v>
      </c>
      <c r="AG7" s="12"/>
      <c r="AH7" s="13"/>
    </row>
    <row r="8" ht="15.75" customHeight="1">
      <c r="A8" s="14"/>
      <c r="B8" s="14"/>
      <c r="C8" s="14"/>
      <c r="D8" s="14"/>
      <c r="E8" s="10" t="s">
        <v>15</v>
      </c>
      <c r="F8" s="10" t="s">
        <v>16</v>
      </c>
      <c r="G8" s="10" t="s">
        <v>17</v>
      </c>
      <c r="H8" s="11" t="s">
        <v>18</v>
      </c>
      <c r="I8" s="12"/>
      <c r="J8" s="13"/>
      <c r="K8" s="11" t="s">
        <v>19</v>
      </c>
      <c r="L8" s="12"/>
      <c r="M8" s="13"/>
      <c r="N8" s="10" t="s">
        <v>15</v>
      </c>
      <c r="O8" s="10" t="s">
        <v>16</v>
      </c>
      <c r="P8" s="10" t="s">
        <v>17</v>
      </c>
      <c r="Q8" s="11" t="s">
        <v>27</v>
      </c>
      <c r="R8" s="12"/>
      <c r="S8" s="13"/>
      <c r="T8" s="11" t="s">
        <v>20</v>
      </c>
      <c r="U8" s="12"/>
      <c r="V8" s="13"/>
      <c r="W8" s="11" t="s">
        <v>28</v>
      </c>
      <c r="X8" s="12"/>
      <c r="Y8" s="13"/>
      <c r="Z8" s="11" t="s">
        <v>29</v>
      </c>
      <c r="AA8" s="12"/>
      <c r="AB8" s="13"/>
      <c r="AC8" s="11" t="s">
        <v>21</v>
      </c>
      <c r="AD8" s="12"/>
      <c r="AE8" s="13"/>
      <c r="AF8" s="10" t="s">
        <v>15</v>
      </c>
      <c r="AG8" s="10" t="s">
        <v>16</v>
      </c>
      <c r="AH8" s="10" t="s">
        <v>17</v>
      </c>
    </row>
    <row r="9" ht="126.75" customHeight="1">
      <c r="A9" s="16"/>
      <c r="B9" s="16"/>
      <c r="C9" s="16"/>
      <c r="D9" s="16"/>
      <c r="E9" s="16"/>
      <c r="F9" s="16"/>
      <c r="G9" s="16"/>
      <c r="H9" s="15" t="s">
        <v>15</v>
      </c>
      <c r="I9" s="15" t="s">
        <v>16</v>
      </c>
      <c r="J9" s="15" t="s">
        <v>17</v>
      </c>
      <c r="K9" s="15" t="s">
        <v>15</v>
      </c>
      <c r="L9" s="15" t="s">
        <v>16</v>
      </c>
      <c r="M9" s="15" t="s">
        <v>17</v>
      </c>
      <c r="N9" s="16"/>
      <c r="O9" s="16"/>
      <c r="P9" s="16"/>
      <c r="Q9" s="26" t="s">
        <v>15</v>
      </c>
      <c r="R9" s="26" t="s">
        <v>16</v>
      </c>
      <c r="S9" s="26" t="s">
        <v>17</v>
      </c>
      <c r="T9" s="26" t="s">
        <v>15</v>
      </c>
      <c r="U9" s="26" t="s">
        <v>16</v>
      </c>
      <c r="V9" s="26" t="s">
        <v>17</v>
      </c>
      <c r="W9" s="26" t="s">
        <v>15</v>
      </c>
      <c r="X9" s="26" t="s">
        <v>16</v>
      </c>
      <c r="Y9" s="26" t="s">
        <v>17</v>
      </c>
      <c r="Z9" s="15" t="s">
        <v>15</v>
      </c>
      <c r="AA9" s="15" t="s">
        <v>16</v>
      </c>
      <c r="AB9" s="15" t="s">
        <v>17</v>
      </c>
      <c r="AC9" s="15" t="s">
        <v>15</v>
      </c>
      <c r="AD9" s="15" t="s">
        <v>16</v>
      </c>
      <c r="AE9" s="15" t="s">
        <v>17</v>
      </c>
      <c r="AF9" s="16"/>
      <c r="AG9" s="16"/>
      <c r="AH9" s="16"/>
    </row>
    <row r="10">
      <c r="A10" s="27">
        <v>1.0</v>
      </c>
      <c r="B10" s="15" t="s">
        <v>30</v>
      </c>
      <c r="C10" s="15" t="s">
        <v>31</v>
      </c>
      <c r="D10" s="17">
        <v>19.0</v>
      </c>
      <c r="E10" s="17">
        <v>70.0</v>
      </c>
      <c r="F10" s="17">
        <v>30.0</v>
      </c>
      <c r="G10" s="17">
        <v>0.0</v>
      </c>
      <c r="H10" s="17">
        <v>65.0</v>
      </c>
      <c r="I10" s="17">
        <v>35.0</v>
      </c>
      <c r="J10" s="17">
        <v>0.0</v>
      </c>
      <c r="K10" s="17">
        <v>75.0</v>
      </c>
      <c r="L10" s="17">
        <v>25.0</v>
      </c>
      <c r="M10" s="17">
        <v>0.0</v>
      </c>
      <c r="N10" s="17">
        <v>75.0</v>
      </c>
      <c r="O10" s="17">
        <v>25.0</v>
      </c>
      <c r="P10" s="17">
        <v>0.0</v>
      </c>
      <c r="Q10" s="17">
        <v>85.0</v>
      </c>
      <c r="R10" s="17">
        <v>15.0</v>
      </c>
      <c r="S10" s="17">
        <v>0.0</v>
      </c>
      <c r="T10" s="17">
        <v>75.0</v>
      </c>
      <c r="U10" s="17">
        <v>25.0</v>
      </c>
      <c r="V10" s="17">
        <v>0.0</v>
      </c>
      <c r="W10" s="17">
        <v>70.0</v>
      </c>
      <c r="X10" s="17">
        <v>30.0</v>
      </c>
      <c r="Y10" s="17">
        <v>0.0</v>
      </c>
      <c r="Z10" s="17">
        <v>77.5</v>
      </c>
      <c r="AA10" s="17">
        <v>22.5</v>
      </c>
      <c r="AB10" s="17">
        <v>0.0</v>
      </c>
      <c r="AC10" s="17">
        <v>80.0</v>
      </c>
      <c r="AD10" s="17">
        <v>20.0</v>
      </c>
      <c r="AE10" s="17">
        <v>0.0</v>
      </c>
      <c r="AF10" s="17">
        <v>85.0</v>
      </c>
      <c r="AG10" s="17">
        <v>15.0</v>
      </c>
      <c r="AH10" s="17">
        <v>0.0</v>
      </c>
    </row>
    <row r="11">
      <c r="A11" s="18" t="s">
        <v>24</v>
      </c>
      <c r="B11" s="12"/>
      <c r="C11" s="13"/>
      <c r="D11" s="28">
        <f t="shared" ref="D11:AH11" si="1">SUM(D10)</f>
        <v>19</v>
      </c>
      <c r="E11" s="17">
        <f t="shared" si="1"/>
        <v>70</v>
      </c>
      <c r="F11" s="17">
        <f t="shared" si="1"/>
        <v>30</v>
      </c>
      <c r="G11" s="17">
        <f t="shared" si="1"/>
        <v>0</v>
      </c>
      <c r="H11" s="17">
        <f t="shared" si="1"/>
        <v>65</v>
      </c>
      <c r="I11" s="17">
        <f t="shared" si="1"/>
        <v>35</v>
      </c>
      <c r="J11" s="17">
        <f t="shared" si="1"/>
        <v>0</v>
      </c>
      <c r="K11" s="17">
        <f t="shared" si="1"/>
        <v>75</v>
      </c>
      <c r="L11" s="17">
        <f t="shared" si="1"/>
        <v>25</v>
      </c>
      <c r="M11" s="17">
        <f t="shared" si="1"/>
        <v>0</v>
      </c>
      <c r="N11" s="17">
        <f t="shared" si="1"/>
        <v>75</v>
      </c>
      <c r="O11" s="17">
        <f t="shared" si="1"/>
        <v>25</v>
      </c>
      <c r="P11" s="17">
        <f t="shared" si="1"/>
        <v>0</v>
      </c>
      <c r="Q11" s="17">
        <f t="shared" si="1"/>
        <v>85</v>
      </c>
      <c r="R11" s="17">
        <f t="shared" si="1"/>
        <v>15</v>
      </c>
      <c r="S11" s="17">
        <f t="shared" si="1"/>
        <v>0</v>
      </c>
      <c r="T11" s="17">
        <f t="shared" si="1"/>
        <v>75</v>
      </c>
      <c r="U11" s="17">
        <f t="shared" si="1"/>
        <v>25</v>
      </c>
      <c r="V11" s="17">
        <f t="shared" si="1"/>
        <v>0</v>
      </c>
      <c r="W11" s="17">
        <f t="shared" si="1"/>
        <v>70</v>
      </c>
      <c r="X11" s="17">
        <f t="shared" si="1"/>
        <v>30</v>
      </c>
      <c r="Y11" s="17">
        <f t="shared" si="1"/>
        <v>0</v>
      </c>
      <c r="Z11" s="17">
        <f t="shared" si="1"/>
        <v>77.5</v>
      </c>
      <c r="AA11" s="17">
        <f t="shared" si="1"/>
        <v>22.5</v>
      </c>
      <c r="AB11" s="17">
        <f t="shared" si="1"/>
        <v>0</v>
      </c>
      <c r="AC11" s="17">
        <f t="shared" si="1"/>
        <v>80</v>
      </c>
      <c r="AD11" s="17">
        <f t="shared" si="1"/>
        <v>20</v>
      </c>
      <c r="AE11" s="17">
        <f t="shared" si="1"/>
        <v>0</v>
      </c>
      <c r="AF11" s="17">
        <f t="shared" si="1"/>
        <v>85</v>
      </c>
      <c r="AG11" s="17">
        <f t="shared" si="1"/>
        <v>15</v>
      </c>
      <c r="AH11" s="17">
        <f t="shared" si="1"/>
        <v>0</v>
      </c>
    </row>
    <row r="12" ht="17.25" customHeight="1">
      <c r="A12" s="20" t="s">
        <v>25</v>
      </c>
      <c r="B12" s="12"/>
      <c r="C12" s="12"/>
      <c r="D12" s="29">
        <f>D11*100/D11</f>
        <v>100</v>
      </c>
      <c r="E12" s="30">
        <f>E11*100/D11</f>
        <v>368.4210526</v>
      </c>
      <c r="F12" s="30">
        <f>F11*100/D11</f>
        <v>157.8947368</v>
      </c>
      <c r="G12" s="30">
        <f>G11*100/D11</f>
        <v>0</v>
      </c>
      <c r="H12" s="17">
        <f>H11*100/D11</f>
        <v>342.1052632</v>
      </c>
      <c r="I12" s="17">
        <f>I11*100/D11</f>
        <v>184.2105263</v>
      </c>
      <c r="J12" s="17">
        <f>J11*100/D11</f>
        <v>0</v>
      </c>
      <c r="K12" s="17">
        <f>K11*100/D11</f>
        <v>394.7368421</v>
      </c>
      <c r="L12" s="17">
        <f>L11*100/D11</f>
        <v>131.5789474</v>
      </c>
      <c r="M12" s="17">
        <f>M11*100/D11</f>
        <v>0</v>
      </c>
      <c r="N12" s="17">
        <f>N11*100/D11</f>
        <v>394.7368421</v>
      </c>
      <c r="O12" s="17">
        <f>O11*100/D11</f>
        <v>131.5789474</v>
      </c>
      <c r="P12" s="17">
        <f>P11*100/D11</f>
        <v>0</v>
      </c>
      <c r="Q12" s="17">
        <f>Q11*100/D11</f>
        <v>447.3684211</v>
      </c>
      <c r="R12" s="17">
        <f>R11*100/D11</f>
        <v>78.94736842</v>
      </c>
      <c r="S12" s="17">
        <f>S11*100/D11</f>
        <v>0</v>
      </c>
      <c r="T12" s="17">
        <f>T11*100/D11</f>
        <v>394.7368421</v>
      </c>
      <c r="U12" s="17">
        <f>U11*100/D11</f>
        <v>131.5789474</v>
      </c>
      <c r="V12" s="17">
        <f>V11*100/D11</f>
        <v>0</v>
      </c>
      <c r="W12" s="17">
        <f>W11*100/D11</f>
        <v>368.4210526</v>
      </c>
      <c r="X12" s="17">
        <f>X11*100/D11</f>
        <v>157.8947368</v>
      </c>
      <c r="Y12" s="17">
        <f>Y11*100/D11</f>
        <v>0</v>
      </c>
      <c r="Z12" s="17">
        <f>Z11*100/D11</f>
        <v>407.8947368</v>
      </c>
      <c r="AA12" s="17">
        <f>AA11*100/D11</f>
        <v>118.4210526</v>
      </c>
      <c r="AB12" s="17">
        <f>AB11*100/D11</f>
        <v>0</v>
      </c>
      <c r="AC12" s="17">
        <f>AC11*100/D11</f>
        <v>421.0526316</v>
      </c>
      <c r="AD12" s="17">
        <f>AD11*100/D11</f>
        <v>105.2631579</v>
      </c>
      <c r="AE12" s="17">
        <f>AE11*100/D11</f>
        <v>0</v>
      </c>
      <c r="AF12" s="17">
        <f>AF11*100/D11</f>
        <v>447.3684211</v>
      </c>
      <c r="AG12" s="17">
        <f>AG11*100/D11</f>
        <v>78.94736842</v>
      </c>
      <c r="AH12" s="17">
        <f>AH11*100/D11</f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Q7:AE7"/>
    <mergeCell ref="AF7:AH7"/>
    <mergeCell ref="Z8:AB8"/>
    <mergeCell ref="AC8:AE8"/>
    <mergeCell ref="AF8:AF9"/>
    <mergeCell ref="AG8:AG9"/>
    <mergeCell ref="B2:G2"/>
    <mergeCell ref="L2:U2"/>
    <mergeCell ref="AG2:AH2"/>
    <mergeCell ref="B3:F3"/>
    <mergeCell ref="L3:R3"/>
    <mergeCell ref="L4:U4"/>
    <mergeCell ref="A7:A9"/>
    <mergeCell ref="AH8:AH9"/>
    <mergeCell ref="B7:B9"/>
    <mergeCell ref="C7:C9"/>
    <mergeCell ref="A11:C11"/>
    <mergeCell ref="A12:C12"/>
    <mergeCell ref="D7:D9"/>
    <mergeCell ref="E7:G7"/>
    <mergeCell ref="E8:E9"/>
    <mergeCell ref="F8:F9"/>
    <mergeCell ref="G8:G9"/>
    <mergeCell ref="H7:M7"/>
    <mergeCell ref="N7:P7"/>
    <mergeCell ref="H8:J8"/>
    <mergeCell ref="K8:M8"/>
    <mergeCell ref="N8:N9"/>
    <mergeCell ref="O8:O9"/>
    <mergeCell ref="P8:P9"/>
    <mergeCell ref="Q8:S8"/>
    <mergeCell ref="T8:V8"/>
    <mergeCell ref="W8:Y8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71"/>
    <col customWidth="1" min="3" max="3" width="21.43"/>
    <col customWidth="1" min="4" max="4" width="13.14"/>
    <col customWidth="1" min="5" max="5" width="13.0"/>
    <col customWidth="1" min="6" max="6" width="12.71"/>
    <col customWidth="1" min="7" max="13" width="12.43"/>
    <col customWidth="1" min="14" max="14" width="12.0"/>
    <col customWidth="1" min="15" max="15" width="12.57"/>
    <col customWidth="1" min="16" max="16" width="13.14"/>
    <col customWidth="1" min="17" max="17" width="12.29"/>
    <col customWidth="1" min="18" max="18" width="12.43"/>
    <col customWidth="1" min="19" max="31" width="12.29"/>
    <col customWidth="1" min="32" max="32" width="12.14"/>
    <col customWidth="1" min="33" max="33" width="12.43"/>
    <col customWidth="1" min="34" max="34" width="12.14"/>
    <col customWidth="1" min="35" max="35" width="12.86"/>
    <col customWidth="1" min="36" max="36" width="11.43"/>
    <col customWidth="1" min="37" max="37" width="11.57"/>
  </cols>
  <sheetData>
    <row r="2">
      <c r="A2" s="2"/>
      <c r="B2" s="2" t="s">
        <v>32</v>
      </c>
      <c r="G2" s="2"/>
      <c r="H2" s="2"/>
      <c r="I2" s="2"/>
      <c r="J2" s="2"/>
      <c r="K2" s="2"/>
      <c r="L2" s="2"/>
      <c r="M2" s="2"/>
      <c r="N2" s="3"/>
      <c r="O2" s="4" t="s">
        <v>1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 t="s">
        <v>2</v>
      </c>
    </row>
    <row r="3">
      <c r="A3" s="4"/>
      <c r="B3" s="3" t="s">
        <v>3</v>
      </c>
      <c r="G3" s="4"/>
      <c r="H3" s="4"/>
      <c r="I3" s="4"/>
      <c r="J3" s="4"/>
      <c r="K3" s="4"/>
      <c r="L3" s="4"/>
      <c r="M3" s="4"/>
      <c r="N3" s="4"/>
      <c r="O3" s="3" t="s">
        <v>4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  <c r="AI3" s="4"/>
      <c r="AJ3" s="4"/>
      <c r="AK3" s="4"/>
    </row>
    <row r="4">
      <c r="A4" s="4"/>
      <c r="G4" s="4"/>
      <c r="H4" s="4"/>
      <c r="I4" s="4"/>
      <c r="J4" s="4"/>
      <c r="K4" s="4"/>
      <c r="L4" s="4"/>
      <c r="M4" s="4"/>
      <c r="N4" s="4"/>
      <c r="O4" s="7" t="s">
        <v>5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4"/>
      <c r="AI4" s="4"/>
      <c r="AJ4" s="4"/>
      <c r="AK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>
      <c r="A6" s="4"/>
      <c r="B6" s="8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ht="15.75" customHeight="1">
      <c r="A7" s="9" t="s">
        <v>6</v>
      </c>
      <c r="B7" s="10" t="s">
        <v>7</v>
      </c>
      <c r="C7" s="10" t="s">
        <v>8</v>
      </c>
      <c r="D7" s="10" t="s">
        <v>9</v>
      </c>
      <c r="E7" s="11" t="s">
        <v>10</v>
      </c>
      <c r="F7" s="12"/>
      <c r="G7" s="13"/>
      <c r="H7" s="11" t="s">
        <v>11</v>
      </c>
      <c r="I7" s="12"/>
      <c r="J7" s="12"/>
      <c r="K7" s="12"/>
      <c r="L7" s="12"/>
      <c r="M7" s="12"/>
      <c r="N7" s="12"/>
      <c r="O7" s="12"/>
      <c r="P7" s="13"/>
      <c r="Q7" s="11" t="s">
        <v>12</v>
      </c>
      <c r="R7" s="12"/>
      <c r="S7" s="13"/>
      <c r="T7" s="11" t="s">
        <v>13</v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3"/>
      <c r="AI7" s="11" t="s">
        <v>14</v>
      </c>
      <c r="AJ7" s="12"/>
      <c r="AK7" s="13"/>
    </row>
    <row r="8" ht="15.75" customHeight="1">
      <c r="A8" s="14"/>
      <c r="B8" s="14"/>
      <c r="C8" s="14"/>
      <c r="D8" s="14"/>
      <c r="E8" s="10" t="s">
        <v>15</v>
      </c>
      <c r="F8" s="10" t="s">
        <v>16</v>
      </c>
      <c r="G8" s="10" t="s">
        <v>17</v>
      </c>
      <c r="H8" s="31" t="s">
        <v>18</v>
      </c>
      <c r="I8" s="12"/>
      <c r="J8" s="12"/>
      <c r="K8" s="32" t="s">
        <v>19</v>
      </c>
      <c r="L8" s="12"/>
      <c r="M8" s="13"/>
      <c r="N8" s="31" t="s">
        <v>33</v>
      </c>
      <c r="O8" s="12"/>
      <c r="P8" s="13"/>
      <c r="Q8" s="10" t="s">
        <v>15</v>
      </c>
      <c r="R8" s="10" t="s">
        <v>16</v>
      </c>
      <c r="S8" s="10" t="s">
        <v>17</v>
      </c>
      <c r="T8" s="31" t="s">
        <v>27</v>
      </c>
      <c r="U8" s="12"/>
      <c r="V8" s="13"/>
      <c r="W8" s="31" t="s">
        <v>20</v>
      </c>
      <c r="X8" s="12"/>
      <c r="Y8" s="13"/>
      <c r="Z8" s="31" t="s">
        <v>28</v>
      </c>
      <c r="AA8" s="12"/>
      <c r="AB8" s="13"/>
      <c r="AC8" s="31" t="s">
        <v>29</v>
      </c>
      <c r="AD8" s="12"/>
      <c r="AE8" s="13"/>
      <c r="AF8" s="33" t="s">
        <v>21</v>
      </c>
      <c r="AG8" s="12"/>
      <c r="AH8" s="13"/>
      <c r="AI8" s="10" t="s">
        <v>15</v>
      </c>
      <c r="AJ8" s="10" t="s">
        <v>16</v>
      </c>
      <c r="AK8" s="10" t="s">
        <v>17</v>
      </c>
    </row>
    <row r="9" ht="115.5" customHeight="1">
      <c r="A9" s="16"/>
      <c r="B9" s="16"/>
      <c r="C9" s="16"/>
      <c r="D9" s="16"/>
      <c r="E9" s="16"/>
      <c r="F9" s="16"/>
      <c r="G9" s="16"/>
      <c r="H9" s="15" t="s">
        <v>15</v>
      </c>
      <c r="I9" s="15" t="s">
        <v>16</v>
      </c>
      <c r="J9" s="15" t="s">
        <v>17</v>
      </c>
      <c r="K9" s="15" t="s">
        <v>15</v>
      </c>
      <c r="L9" s="15" t="s">
        <v>16</v>
      </c>
      <c r="M9" s="15" t="s">
        <v>17</v>
      </c>
      <c r="N9" s="15" t="s">
        <v>15</v>
      </c>
      <c r="O9" s="15" t="s">
        <v>16</v>
      </c>
      <c r="P9" s="15" t="s">
        <v>17</v>
      </c>
      <c r="Q9" s="16"/>
      <c r="R9" s="16"/>
      <c r="S9" s="16"/>
      <c r="T9" s="15" t="s">
        <v>15</v>
      </c>
      <c r="U9" s="15" t="s">
        <v>16</v>
      </c>
      <c r="V9" s="15" t="s">
        <v>17</v>
      </c>
      <c r="W9" s="15" t="s">
        <v>15</v>
      </c>
      <c r="X9" s="15" t="s">
        <v>16</v>
      </c>
      <c r="Y9" s="15" t="s">
        <v>17</v>
      </c>
      <c r="Z9" s="15" t="s">
        <v>15</v>
      </c>
      <c r="AA9" s="15" t="s">
        <v>16</v>
      </c>
      <c r="AB9" s="15" t="s">
        <v>17</v>
      </c>
      <c r="AC9" s="15" t="s">
        <v>15</v>
      </c>
      <c r="AD9" s="15" t="s">
        <v>16</v>
      </c>
      <c r="AE9" s="15" t="s">
        <v>17</v>
      </c>
      <c r="AF9" s="15" t="s">
        <v>15</v>
      </c>
      <c r="AG9" s="15" t="s">
        <v>16</v>
      </c>
      <c r="AH9" s="15" t="s">
        <v>17</v>
      </c>
      <c r="AI9" s="16"/>
      <c r="AJ9" s="16"/>
      <c r="AK9" s="16"/>
    </row>
    <row r="10">
      <c r="A10" s="27">
        <v>1.0</v>
      </c>
      <c r="B10" s="15" t="s">
        <v>34</v>
      </c>
      <c r="C10" s="15" t="s">
        <v>35</v>
      </c>
      <c r="D10" s="17">
        <v>14.0</v>
      </c>
      <c r="E10" s="17">
        <v>98.6</v>
      </c>
      <c r="F10" s="17">
        <v>1.4</v>
      </c>
      <c r="G10" s="17">
        <v>0.0</v>
      </c>
      <c r="H10" s="17">
        <v>68.6</v>
      </c>
      <c r="I10" s="17">
        <v>31.4</v>
      </c>
      <c r="J10" s="17">
        <v>0.0</v>
      </c>
      <c r="K10" s="17">
        <v>80.0</v>
      </c>
      <c r="L10" s="17">
        <v>20.0</v>
      </c>
      <c r="M10" s="17">
        <v>0.0</v>
      </c>
      <c r="N10" s="17">
        <v>72.9</v>
      </c>
      <c r="O10" s="17">
        <v>27.1</v>
      </c>
      <c r="P10" s="17">
        <v>0.0</v>
      </c>
      <c r="Q10" s="17">
        <v>91.4</v>
      </c>
      <c r="R10" s="17">
        <v>8.6</v>
      </c>
      <c r="S10" s="17">
        <v>0.0</v>
      </c>
      <c r="T10" s="17">
        <v>85.7</v>
      </c>
      <c r="U10" s="17">
        <v>14.3</v>
      </c>
      <c r="V10" s="17">
        <v>0.0</v>
      </c>
      <c r="W10" s="17">
        <v>90.0</v>
      </c>
      <c r="X10" s="17">
        <v>10.0</v>
      </c>
      <c r="Y10" s="17">
        <v>0.0</v>
      </c>
      <c r="Z10" s="17">
        <v>87.1</v>
      </c>
      <c r="AA10" s="34">
        <v>12.9</v>
      </c>
      <c r="AB10" s="17">
        <v>0.0</v>
      </c>
      <c r="AC10" s="17">
        <v>84.3</v>
      </c>
      <c r="AD10" s="17">
        <v>15.7</v>
      </c>
      <c r="AE10" s="17">
        <v>0.0</v>
      </c>
      <c r="AF10" s="17">
        <v>72.9</v>
      </c>
      <c r="AG10" s="34">
        <v>45318.0</v>
      </c>
      <c r="AH10" s="17">
        <v>0.0</v>
      </c>
      <c r="AI10" s="17">
        <v>82.9</v>
      </c>
      <c r="AJ10" s="17">
        <v>17.1</v>
      </c>
      <c r="AK10" s="17">
        <v>0.0</v>
      </c>
    </row>
    <row r="11">
      <c r="A11" s="18" t="s">
        <v>24</v>
      </c>
      <c r="B11" s="12"/>
      <c r="C11" s="13"/>
      <c r="D11" s="28">
        <f t="shared" ref="D11:AK11" si="1">SUM(D10)</f>
        <v>14</v>
      </c>
      <c r="E11" s="17">
        <f t="shared" si="1"/>
        <v>98.6</v>
      </c>
      <c r="F11" s="17">
        <f t="shared" si="1"/>
        <v>1.4</v>
      </c>
      <c r="G11" s="17">
        <f t="shared" si="1"/>
        <v>0</v>
      </c>
      <c r="H11" s="17">
        <f t="shared" si="1"/>
        <v>68.6</v>
      </c>
      <c r="I11" s="17">
        <f t="shared" si="1"/>
        <v>31.4</v>
      </c>
      <c r="J11" s="17">
        <f t="shared" si="1"/>
        <v>0</v>
      </c>
      <c r="K11" s="17">
        <f t="shared" si="1"/>
        <v>80</v>
      </c>
      <c r="L11" s="17">
        <f t="shared" si="1"/>
        <v>20</v>
      </c>
      <c r="M11" s="17">
        <f t="shared" si="1"/>
        <v>0</v>
      </c>
      <c r="N11" s="17">
        <f t="shared" si="1"/>
        <v>72.9</v>
      </c>
      <c r="O11" s="17">
        <f t="shared" si="1"/>
        <v>27.1</v>
      </c>
      <c r="P11" s="17">
        <f t="shared" si="1"/>
        <v>0</v>
      </c>
      <c r="Q11" s="17">
        <f t="shared" si="1"/>
        <v>91.4</v>
      </c>
      <c r="R11" s="17">
        <f t="shared" si="1"/>
        <v>8.6</v>
      </c>
      <c r="S11" s="17">
        <f t="shared" si="1"/>
        <v>0</v>
      </c>
      <c r="T11" s="17">
        <f t="shared" si="1"/>
        <v>85.7</v>
      </c>
      <c r="U11" s="17">
        <f t="shared" si="1"/>
        <v>14.3</v>
      </c>
      <c r="V11" s="17">
        <f t="shared" si="1"/>
        <v>0</v>
      </c>
      <c r="W11" s="17">
        <f t="shared" si="1"/>
        <v>90</v>
      </c>
      <c r="X11" s="17">
        <f t="shared" si="1"/>
        <v>10</v>
      </c>
      <c r="Y11" s="17">
        <f t="shared" si="1"/>
        <v>0</v>
      </c>
      <c r="Z11" s="17">
        <f t="shared" si="1"/>
        <v>87.1</v>
      </c>
      <c r="AA11" s="34">
        <f t="shared" si="1"/>
        <v>12.9</v>
      </c>
      <c r="AB11" s="17">
        <f t="shared" si="1"/>
        <v>0</v>
      </c>
      <c r="AC11" s="17">
        <f t="shared" si="1"/>
        <v>84.3</v>
      </c>
      <c r="AD11" s="17">
        <f t="shared" si="1"/>
        <v>15.7</v>
      </c>
      <c r="AE11" s="17">
        <f t="shared" si="1"/>
        <v>0</v>
      </c>
      <c r="AF11" s="17">
        <f t="shared" si="1"/>
        <v>72.9</v>
      </c>
      <c r="AG11" s="34">
        <f t="shared" si="1"/>
        <v>45318</v>
      </c>
      <c r="AH11" s="17">
        <f t="shared" si="1"/>
        <v>0</v>
      </c>
      <c r="AI11" s="17">
        <f t="shared" si="1"/>
        <v>82.9</v>
      </c>
      <c r="AJ11" s="17">
        <f t="shared" si="1"/>
        <v>17.1</v>
      </c>
      <c r="AK11" s="17">
        <f t="shared" si="1"/>
        <v>0</v>
      </c>
    </row>
    <row r="12" ht="18.75" customHeight="1">
      <c r="A12" s="20" t="s">
        <v>25</v>
      </c>
      <c r="B12" s="12"/>
      <c r="C12" s="12"/>
      <c r="D12" s="35">
        <f>D11*100/D11</f>
        <v>100</v>
      </c>
      <c r="E12" s="36">
        <f>E11*100/D11</f>
        <v>704.2857143</v>
      </c>
      <c r="F12" s="36">
        <f>F11*100/D11</f>
        <v>10</v>
      </c>
      <c r="G12" s="36">
        <f>G11*100/D11</f>
        <v>0</v>
      </c>
      <c r="H12" s="36">
        <f>H11*100/D11</f>
        <v>490</v>
      </c>
      <c r="I12" s="36">
        <f>I11*100/D11</f>
        <v>224.2857143</v>
      </c>
      <c r="J12" s="36">
        <f>J11*100/D11</f>
        <v>0</v>
      </c>
      <c r="K12" s="36">
        <f>K11*100/D11</f>
        <v>571.4285714</v>
      </c>
      <c r="L12" s="36">
        <f>L11*100/D11</f>
        <v>142.8571429</v>
      </c>
      <c r="M12" s="36">
        <f>M11*100/D11</f>
        <v>0</v>
      </c>
      <c r="N12" s="36">
        <f>N11*100/D11</f>
        <v>520.7142857</v>
      </c>
      <c r="O12" s="36">
        <f>O11*100/D11</f>
        <v>193.5714286</v>
      </c>
      <c r="P12" s="36">
        <f>P11*100/D11</f>
        <v>0</v>
      </c>
      <c r="Q12" s="36">
        <f>Q11*100/D11</f>
        <v>652.8571429</v>
      </c>
      <c r="R12" s="36">
        <f>R11*100/D11</f>
        <v>61.42857143</v>
      </c>
      <c r="S12" s="36">
        <f>S11*100/D11</f>
        <v>0</v>
      </c>
      <c r="T12" s="36">
        <f>T11*100/D11</f>
        <v>612.1428571</v>
      </c>
      <c r="U12" s="36">
        <f>U11*100/D11</f>
        <v>102.1428571</v>
      </c>
      <c r="V12" s="36">
        <f>V11*100/D11</f>
        <v>0</v>
      </c>
      <c r="W12" s="36">
        <f>W11*100/D11</f>
        <v>642.8571429</v>
      </c>
      <c r="X12" s="36">
        <f>X11*100/D11</f>
        <v>71.42857143</v>
      </c>
      <c r="Y12" s="36">
        <f>Y11*100/D11</f>
        <v>0</v>
      </c>
      <c r="Z12" s="36">
        <f>Z11*100/D11</f>
        <v>622.1428571</v>
      </c>
      <c r="AA12" s="36">
        <f>AA11*100/D11</f>
        <v>92.14285714</v>
      </c>
      <c r="AB12" s="36">
        <f>AB11*100/D11</f>
        <v>0</v>
      </c>
      <c r="AC12" s="36">
        <f>AC11*100/D11</f>
        <v>602.1428571</v>
      </c>
      <c r="AD12" s="36">
        <f>AD11*100/D11</f>
        <v>112.1428571</v>
      </c>
      <c r="AE12" s="36">
        <f>AE11*100/D11</f>
        <v>0</v>
      </c>
      <c r="AF12" s="36">
        <f>AF11*100/D11</f>
        <v>520.7142857</v>
      </c>
      <c r="AG12" s="36">
        <f>AG11*100/D11</f>
        <v>323700</v>
      </c>
      <c r="AH12" s="36">
        <f>AH11*100/D11</f>
        <v>0</v>
      </c>
      <c r="AI12" s="36">
        <f>AI11*100/D11</f>
        <v>592.1428571</v>
      </c>
      <c r="AJ12" s="36">
        <f>AJ11*100/D11</f>
        <v>122.1428571</v>
      </c>
      <c r="AK12" s="36">
        <f>AK11*100/D11</f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">
    <mergeCell ref="T7:AH7"/>
    <mergeCell ref="AI7:AK7"/>
    <mergeCell ref="AF8:AH8"/>
    <mergeCell ref="AI8:AI9"/>
    <mergeCell ref="AJ8:AJ9"/>
    <mergeCell ref="AK8:AK9"/>
    <mergeCell ref="B2:F2"/>
    <mergeCell ref="AJ2:AK2"/>
    <mergeCell ref="B3:F3"/>
    <mergeCell ref="O3:U3"/>
    <mergeCell ref="A7:A9"/>
    <mergeCell ref="B7:B9"/>
    <mergeCell ref="C7:C9"/>
    <mergeCell ref="D7:D9"/>
    <mergeCell ref="E7:G7"/>
    <mergeCell ref="E8:E9"/>
    <mergeCell ref="F8:F9"/>
    <mergeCell ref="G8:G9"/>
    <mergeCell ref="A11:C11"/>
    <mergeCell ref="A12:C12"/>
    <mergeCell ref="H7:P7"/>
    <mergeCell ref="Q7:S7"/>
    <mergeCell ref="H8:J8"/>
    <mergeCell ref="K8:M8"/>
    <mergeCell ref="N8:P8"/>
    <mergeCell ref="Q8:Q9"/>
    <mergeCell ref="R8:R9"/>
    <mergeCell ref="S8:S9"/>
    <mergeCell ref="T8:V8"/>
    <mergeCell ref="W8:Y8"/>
    <mergeCell ref="Z8:AB8"/>
    <mergeCell ref="AC8:AE8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6.14"/>
    <col customWidth="1" min="3" max="3" width="20.71"/>
    <col customWidth="1" min="4" max="4" width="12.57"/>
    <col customWidth="1" min="5" max="5" width="13.43"/>
    <col customWidth="1" min="6" max="6" width="12.57"/>
    <col customWidth="1" min="7" max="13" width="12.86"/>
    <col customWidth="1" min="14" max="14" width="13.0"/>
    <col customWidth="1" min="15" max="15" width="12.43"/>
    <col customWidth="1" min="16" max="16" width="12.71"/>
    <col customWidth="1" min="17" max="17" width="12.14"/>
    <col customWidth="1" min="18" max="18" width="12.71"/>
    <col customWidth="1" min="19" max="33" width="12.29"/>
    <col customWidth="1" min="34" max="34" width="12.0"/>
    <col customWidth="1" min="35" max="35" width="12.29"/>
    <col customWidth="1" min="36" max="37" width="12.14"/>
  </cols>
  <sheetData>
    <row r="2">
      <c r="A2" s="2"/>
      <c r="B2" s="2" t="s">
        <v>36</v>
      </c>
      <c r="G2" s="3"/>
      <c r="H2" s="3"/>
      <c r="I2" s="3"/>
      <c r="J2" s="3"/>
      <c r="K2" s="3"/>
      <c r="L2" s="3"/>
      <c r="M2" s="3"/>
      <c r="N2" s="3"/>
      <c r="O2" s="3" t="s">
        <v>1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4"/>
      <c r="AH2" s="4"/>
      <c r="AI2" s="4"/>
      <c r="AJ2" s="5" t="s">
        <v>2</v>
      </c>
    </row>
    <row r="3">
      <c r="A3" s="4"/>
      <c r="B3" s="3" t="s">
        <v>3</v>
      </c>
      <c r="G3" s="4"/>
      <c r="H3" s="4"/>
      <c r="I3" s="4"/>
      <c r="J3" s="4"/>
      <c r="K3" s="4"/>
      <c r="L3" s="4"/>
      <c r="M3" s="4"/>
      <c r="N3" s="4"/>
      <c r="O3" s="3" t="s">
        <v>4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  <c r="AI3" s="4"/>
      <c r="AJ3" s="4"/>
      <c r="AK3" s="4"/>
    </row>
    <row r="4">
      <c r="A4" s="4"/>
      <c r="G4" s="4"/>
      <c r="H4" s="4"/>
      <c r="I4" s="4"/>
      <c r="J4" s="4"/>
      <c r="K4" s="4"/>
      <c r="L4" s="4"/>
      <c r="M4" s="4"/>
      <c r="N4" s="4"/>
      <c r="O4" s="7" t="s">
        <v>5</v>
      </c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4"/>
      <c r="AI4" s="4"/>
      <c r="AJ4" s="4"/>
      <c r="AK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>
      <c r="A6" s="4"/>
      <c r="B6" s="8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ht="15.75" customHeight="1">
      <c r="A7" s="9" t="s">
        <v>6</v>
      </c>
      <c r="B7" s="10" t="s">
        <v>7</v>
      </c>
      <c r="C7" s="10" t="s">
        <v>8</v>
      </c>
      <c r="D7" s="10" t="s">
        <v>9</v>
      </c>
      <c r="E7" s="11" t="s">
        <v>10</v>
      </c>
      <c r="F7" s="12"/>
      <c r="G7" s="13"/>
      <c r="H7" s="11" t="s">
        <v>11</v>
      </c>
      <c r="I7" s="12"/>
      <c r="J7" s="12"/>
      <c r="K7" s="12"/>
      <c r="L7" s="12"/>
      <c r="M7" s="12"/>
      <c r="N7" s="12"/>
      <c r="O7" s="12"/>
      <c r="P7" s="13"/>
      <c r="Q7" s="11" t="s">
        <v>12</v>
      </c>
      <c r="R7" s="12"/>
      <c r="S7" s="13"/>
      <c r="T7" s="11" t="s">
        <v>13</v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3"/>
      <c r="AI7" s="11" t="s">
        <v>14</v>
      </c>
      <c r="AJ7" s="12"/>
      <c r="AK7" s="13"/>
    </row>
    <row r="8" ht="15.75" customHeight="1">
      <c r="A8" s="14"/>
      <c r="B8" s="14"/>
      <c r="C8" s="14"/>
      <c r="D8" s="14"/>
      <c r="E8" s="10" t="s">
        <v>15</v>
      </c>
      <c r="F8" s="10" t="s">
        <v>16</v>
      </c>
      <c r="G8" s="10" t="s">
        <v>17</v>
      </c>
      <c r="H8" s="31" t="s">
        <v>18</v>
      </c>
      <c r="I8" s="12"/>
      <c r="J8" s="13"/>
      <c r="K8" s="11" t="s">
        <v>19</v>
      </c>
      <c r="L8" s="12"/>
      <c r="M8" s="13"/>
      <c r="N8" s="31" t="s">
        <v>33</v>
      </c>
      <c r="O8" s="12"/>
      <c r="P8" s="13"/>
      <c r="Q8" s="10" t="s">
        <v>15</v>
      </c>
      <c r="R8" s="10" t="s">
        <v>16</v>
      </c>
      <c r="S8" s="10" t="s">
        <v>17</v>
      </c>
      <c r="T8" s="31" t="s">
        <v>27</v>
      </c>
      <c r="U8" s="12"/>
      <c r="V8" s="13"/>
      <c r="W8" s="31" t="s">
        <v>20</v>
      </c>
      <c r="X8" s="12"/>
      <c r="Y8" s="13"/>
      <c r="Z8" s="31" t="s">
        <v>28</v>
      </c>
      <c r="AA8" s="12"/>
      <c r="AB8" s="13"/>
      <c r="AC8" s="31" t="s">
        <v>29</v>
      </c>
      <c r="AD8" s="12"/>
      <c r="AE8" s="13"/>
      <c r="AF8" s="33" t="s">
        <v>21</v>
      </c>
      <c r="AG8" s="12"/>
      <c r="AH8" s="13"/>
      <c r="AI8" s="10" t="s">
        <v>15</v>
      </c>
      <c r="AJ8" s="10" t="s">
        <v>16</v>
      </c>
      <c r="AK8" s="10" t="s">
        <v>17</v>
      </c>
    </row>
    <row r="9" ht="114.75" customHeight="1">
      <c r="A9" s="16"/>
      <c r="B9" s="16"/>
      <c r="C9" s="16"/>
      <c r="D9" s="16"/>
      <c r="E9" s="16"/>
      <c r="F9" s="16"/>
      <c r="G9" s="16"/>
      <c r="H9" s="15" t="s">
        <v>15</v>
      </c>
      <c r="I9" s="15" t="s">
        <v>16</v>
      </c>
      <c r="J9" s="15" t="s">
        <v>17</v>
      </c>
      <c r="K9" s="15" t="s">
        <v>15</v>
      </c>
      <c r="L9" s="15" t="s">
        <v>16</v>
      </c>
      <c r="M9" s="15" t="s">
        <v>17</v>
      </c>
      <c r="N9" s="15" t="s">
        <v>15</v>
      </c>
      <c r="O9" s="15" t="s">
        <v>16</v>
      </c>
      <c r="P9" s="15" t="s">
        <v>17</v>
      </c>
      <c r="Q9" s="16"/>
      <c r="R9" s="16"/>
      <c r="S9" s="16"/>
      <c r="T9" s="15" t="s">
        <v>15</v>
      </c>
      <c r="U9" s="15" t="s">
        <v>16</v>
      </c>
      <c r="V9" s="15" t="s">
        <v>17</v>
      </c>
      <c r="W9" s="15" t="s">
        <v>15</v>
      </c>
      <c r="X9" s="15" t="s">
        <v>16</v>
      </c>
      <c r="Y9" s="15" t="s">
        <v>17</v>
      </c>
      <c r="Z9" s="15" t="s">
        <v>15</v>
      </c>
      <c r="AA9" s="15" t="s">
        <v>16</v>
      </c>
      <c r="AB9" s="15" t="s">
        <v>17</v>
      </c>
      <c r="AC9" s="15" t="s">
        <v>15</v>
      </c>
      <c r="AD9" s="15" t="s">
        <v>16</v>
      </c>
      <c r="AE9" s="15" t="s">
        <v>17</v>
      </c>
      <c r="AF9" s="15" t="s">
        <v>15</v>
      </c>
      <c r="AG9" s="15" t="s">
        <v>16</v>
      </c>
      <c r="AH9" s="15" t="s">
        <v>17</v>
      </c>
      <c r="AI9" s="16"/>
      <c r="AJ9" s="16"/>
      <c r="AK9" s="16"/>
    </row>
    <row r="10">
      <c r="A10" s="27">
        <v>1.0</v>
      </c>
      <c r="B10" s="15" t="s">
        <v>37</v>
      </c>
      <c r="C10" s="15" t="s">
        <v>35</v>
      </c>
      <c r="D10" s="17">
        <v>15.0</v>
      </c>
      <c r="E10" s="17">
        <v>100.0</v>
      </c>
      <c r="F10" s="17">
        <v>0.0</v>
      </c>
      <c r="G10" s="17">
        <v>0.0</v>
      </c>
      <c r="H10" s="17">
        <v>78.9</v>
      </c>
      <c r="I10" s="17">
        <v>21.1</v>
      </c>
      <c r="J10" s="17">
        <v>0.0</v>
      </c>
      <c r="K10" s="17">
        <v>84.4</v>
      </c>
      <c r="L10" s="17">
        <v>15.6</v>
      </c>
      <c r="M10" s="17">
        <v>0.0</v>
      </c>
      <c r="N10" s="17">
        <v>83.3</v>
      </c>
      <c r="O10" s="17">
        <v>16.7</v>
      </c>
      <c r="P10" s="17">
        <v>0.0</v>
      </c>
      <c r="Q10" s="17">
        <v>84.4</v>
      </c>
      <c r="R10" s="17">
        <v>15.6</v>
      </c>
      <c r="S10" s="17">
        <v>0.0</v>
      </c>
      <c r="T10" s="17">
        <v>80.0</v>
      </c>
      <c r="U10" s="17">
        <v>20.0</v>
      </c>
      <c r="V10" s="17">
        <v>0.0</v>
      </c>
      <c r="W10" s="17">
        <v>81.1</v>
      </c>
      <c r="X10" s="17">
        <v>18.9</v>
      </c>
      <c r="Y10" s="17">
        <v>0.0</v>
      </c>
      <c r="Z10" s="17">
        <v>81.1</v>
      </c>
      <c r="AA10" s="17">
        <v>18.9</v>
      </c>
      <c r="AB10" s="17">
        <v>0.0</v>
      </c>
      <c r="AC10" s="17">
        <v>76.7</v>
      </c>
      <c r="AD10" s="17">
        <v>23.3</v>
      </c>
      <c r="AE10" s="17">
        <v>0.0</v>
      </c>
      <c r="AF10" s="17">
        <v>83.3</v>
      </c>
      <c r="AG10" s="17">
        <v>16.7</v>
      </c>
      <c r="AH10" s="17">
        <v>0.0</v>
      </c>
      <c r="AI10" s="17">
        <v>85.6</v>
      </c>
      <c r="AJ10" s="17">
        <v>14.4</v>
      </c>
      <c r="AK10" s="17">
        <v>0.0</v>
      </c>
    </row>
    <row r="11">
      <c r="A11" s="18" t="s">
        <v>24</v>
      </c>
      <c r="B11" s="12"/>
      <c r="C11" s="13"/>
      <c r="D11" s="28">
        <f t="shared" ref="D11:AK11" si="1">SUM(D10)</f>
        <v>15</v>
      </c>
      <c r="E11" s="17">
        <f t="shared" si="1"/>
        <v>100</v>
      </c>
      <c r="F11" s="17">
        <f t="shared" si="1"/>
        <v>0</v>
      </c>
      <c r="G11" s="17">
        <f t="shared" si="1"/>
        <v>0</v>
      </c>
      <c r="H11" s="17">
        <f t="shared" si="1"/>
        <v>78.9</v>
      </c>
      <c r="I11" s="17">
        <f t="shared" si="1"/>
        <v>21.1</v>
      </c>
      <c r="J11" s="17">
        <f t="shared" si="1"/>
        <v>0</v>
      </c>
      <c r="K11" s="17">
        <f t="shared" si="1"/>
        <v>84.4</v>
      </c>
      <c r="L11" s="17">
        <f t="shared" si="1"/>
        <v>15.6</v>
      </c>
      <c r="M11" s="17">
        <f t="shared" si="1"/>
        <v>0</v>
      </c>
      <c r="N11" s="17">
        <f t="shared" si="1"/>
        <v>83.3</v>
      </c>
      <c r="O11" s="17">
        <f t="shared" si="1"/>
        <v>16.7</v>
      </c>
      <c r="P11" s="17">
        <f t="shared" si="1"/>
        <v>0</v>
      </c>
      <c r="Q11" s="17">
        <f t="shared" si="1"/>
        <v>84.4</v>
      </c>
      <c r="R11" s="17">
        <f t="shared" si="1"/>
        <v>15.6</v>
      </c>
      <c r="S11" s="17">
        <f t="shared" si="1"/>
        <v>0</v>
      </c>
      <c r="T11" s="17">
        <f t="shared" si="1"/>
        <v>80</v>
      </c>
      <c r="U11" s="17">
        <f t="shared" si="1"/>
        <v>20</v>
      </c>
      <c r="V11" s="17">
        <f t="shared" si="1"/>
        <v>0</v>
      </c>
      <c r="W11" s="17">
        <f t="shared" si="1"/>
        <v>81.1</v>
      </c>
      <c r="X11" s="17">
        <f t="shared" si="1"/>
        <v>18.9</v>
      </c>
      <c r="Y11" s="17">
        <f t="shared" si="1"/>
        <v>0</v>
      </c>
      <c r="Z11" s="17">
        <f t="shared" si="1"/>
        <v>81.1</v>
      </c>
      <c r="AA11" s="17">
        <f t="shared" si="1"/>
        <v>18.9</v>
      </c>
      <c r="AB11" s="17">
        <f t="shared" si="1"/>
        <v>0</v>
      </c>
      <c r="AC11" s="17">
        <f t="shared" si="1"/>
        <v>76.7</v>
      </c>
      <c r="AD11" s="17">
        <f t="shared" si="1"/>
        <v>23.3</v>
      </c>
      <c r="AE11" s="17">
        <f t="shared" si="1"/>
        <v>0</v>
      </c>
      <c r="AF11" s="17">
        <f t="shared" si="1"/>
        <v>83.3</v>
      </c>
      <c r="AG11" s="17">
        <f t="shared" si="1"/>
        <v>16.7</v>
      </c>
      <c r="AH11" s="17">
        <f t="shared" si="1"/>
        <v>0</v>
      </c>
      <c r="AI11" s="17">
        <f t="shared" si="1"/>
        <v>85.6</v>
      </c>
      <c r="AJ11" s="17">
        <f t="shared" si="1"/>
        <v>14.4</v>
      </c>
      <c r="AK11" s="17">
        <f t="shared" si="1"/>
        <v>0</v>
      </c>
    </row>
    <row r="12" ht="21.75" customHeight="1">
      <c r="A12" s="20" t="s">
        <v>25</v>
      </c>
      <c r="B12" s="12"/>
      <c r="C12" s="13"/>
      <c r="D12" s="35">
        <f>D11*100/D11</f>
        <v>100</v>
      </c>
      <c r="E12" s="36">
        <f>E11*100/D11</f>
        <v>666.6666667</v>
      </c>
      <c r="F12" s="36">
        <f>F11*100/D11</f>
        <v>0</v>
      </c>
      <c r="G12" s="36">
        <f>G11*100/D11</f>
        <v>0</v>
      </c>
      <c r="H12" s="36">
        <f>H11*100/D11</f>
        <v>526</v>
      </c>
      <c r="I12" s="36">
        <f>I11*100/D11</f>
        <v>140.6666667</v>
      </c>
      <c r="J12" s="36">
        <f>J11*100/D11</f>
        <v>0</v>
      </c>
      <c r="K12" s="36">
        <f>K11*100/D11</f>
        <v>562.6666667</v>
      </c>
      <c r="L12" s="36">
        <f>L11*100/D11</f>
        <v>104</v>
      </c>
      <c r="M12" s="36">
        <f>M11*100/D11</f>
        <v>0</v>
      </c>
      <c r="N12" s="36">
        <f>N11*100/D11</f>
        <v>555.3333333</v>
      </c>
      <c r="O12" s="36">
        <f>O11*100/D11</f>
        <v>111.3333333</v>
      </c>
      <c r="P12" s="36">
        <f>P11*100/D11</f>
        <v>0</v>
      </c>
      <c r="Q12" s="36">
        <f>Q11*100/D11</f>
        <v>562.6666667</v>
      </c>
      <c r="R12" s="36">
        <f>R11*100/D11</f>
        <v>104</v>
      </c>
      <c r="S12" s="36">
        <f>S11*100/D11</f>
        <v>0</v>
      </c>
      <c r="T12" s="36">
        <f>T11*100/D11</f>
        <v>533.3333333</v>
      </c>
      <c r="U12" s="36">
        <f>U11*100/D11</f>
        <v>133.3333333</v>
      </c>
      <c r="V12" s="36">
        <f>V11*100/D11</f>
        <v>0</v>
      </c>
      <c r="W12" s="36">
        <f>W11*100/D11</f>
        <v>540.6666667</v>
      </c>
      <c r="X12" s="36">
        <f>X11*100/D11</f>
        <v>126</v>
      </c>
      <c r="Y12" s="36">
        <f>Y11*100/D11</f>
        <v>0</v>
      </c>
      <c r="Z12" s="36">
        <f>Z11*100/D11</f>
        <v>540.6666667</v>
      </c>
      <c r="AA12" s="36">
        <f>AA11*100/D11</f>
        <v>126</v>
      </c>
      <c r="AB12" s="36">
        <f>AB11*100/D11</f>
        <v>0</v>
      </c>
      <c r="AC12" s="36">
        <f>AC11*100/D11</f>
        <v>511.3333333</v>
      </c>
      <c r="AD12" s="36">
        <f>AD11*100/D11</f>
        <v>155.3333333</v>
      </c>
      <c r="AE12" s="36">
        <f>AE11*100/D11</f>
        <v>0</v>
      </c>
      <c r="AF12" s="36">
        <f>AF11*100/D11</f>
        <v>555.3333333</v>
      </c>
      <c r="AG12" s="36">
        <f>AG11*100/D11</f>
        <v>111.3333333</v>
      </c>
      <c r="AH12" s="36">
        <f>AH11*100/D11</f>
        <v>0</v>
      </c>
      <c r="AI12" s="36">
        <f>AI11*100/D11</f>
        <v>570.6666667</v>
      </c>
      <c r="AJ12" s="36">
        <f>AJ11*100/D11</f>
        <v>96</v>
      </c>
      <c r="AK12" s="36">
        <f>AK11*100/D11</f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T7:AH7"/>
    <mergeCell ref="AI7:AK7"/>
    <mergeCell ref="Z8:AB8"/>
    <mergeCell ref="AC8:AE8"/>
    <mergeCell ref="AF8:AH8"/>
    <mergeCell ref="AI8:AI9"/>
    <mergeCell ref="AJ8:AJ9"/>
    <mergeCell ref="AK8:AK9"/>
    <mergeCell ref="B2:F2"/>
    <mergeCell ref="O2:S2"/>
    <mergeCell ref="AJ2:AK2"/>
    <mergeCell ref="B3:F3"/>
    <mergeCell ref="O3:T3"/>
    <mergeCell ref="O4:T4"/>
    <mergeCell ref="A7:A9"/>
    <mergeCell ref="B7:B9"/>
    <mergeCell ref="C7:C9"/>
    <mergeCell ref="A11:C11"/>
    <mergeCell ref="A12:C12"/>
    <mergeCell ref="D7:D9"/>
    <mergeCell ref="E7:G7"/>
    <mergeCell ref="E8:E9"/>
    <mergeCell ref="F8:F9"/>
    <mergeCell ref="G8:G9"/>
    <mergeCell ref="H7:P7"/>
    <mergeCell ref="Q7:S7"/>
    <mergeCell ref="H8:J8"/>
    <mergeCell ref="K8:M8"/>
    <mergeCell ref="N8:P8"/>
    <mergeCell ref="Q8:Q9"/>
    <mergeCell ref="R8:R9"/>
    <mergeCell ref="S8:S9"/>
    <mergeCell ref="T8:V8"/>
    <mergeCell ref="W8:Y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9.57"/>
    <col customWidth="1" min="3" max="17" width="9.29"/>
    <col customWidth="1" min="18" max="26" width="8.71"/>
  </cols>
  <sheetData>
    <row r="1">
      <c r="N1" s="37"/>
      <c r="V1" s="5" t="s">
        <v>2</v>
      </c>
    </row>
    <row r="2">
      <c r="B2" s="2" t="s">
        <v>38</v>
      </c>
      <c r="C2" s="3"/>
      <c r="E2" s="3"/>
      <c r="F2" s="3"/>
      <c r="I2" s="3" t="s">
        <v>1</v>
      </c>
      <c r="N2" s="4"/>
      <c r="O2" s="4"/>
    </row>
    <row r="3">
      <c r="A3" s="4"/>
      <c r="B3" s="38" t="s">
        <v>3</v>
      </c>
      <c r="H3" s="3"/>
      <c r="I3" s="25" t="s">
        <v>4</v>
      </c>
      <c r="O3" s="4"/>
      <c r="P3" s="4"/>
      <c r="Q3" s="4"/>
    </row>
    <row r="4">
      <c r="C4" s="39"/>
      <c r="E4" s="4"/>
      <c r="F4" s="4"/>
      <c r="I4" s="7" t="s">
        <v>39</v>
      </c>
      <c r="O4" s="4"/>
      <c r="P4" s="4"/>
      <c r="Q4" s="4"/>
    </row>
    <row r="5">
      <c r="A5" s="4"/>
      <c r="B5" s="4"/>
      <c r="C5" s="4"/>
      <c r="D5" s="4"/>
      <c r="E5" s="4"/>
      <c r="F5" s="4"/>
      <c r="G5" s="4"/>
      <c r="H5" s="4"/>
      <c r="I5" s="4" t="s">
        <v>40</v>
      </c>
      <c r="J5" s="4"/>
      <c r="K5" s="4"/>
      <c r="L5" s="4"/>
      <c r="M5" s="4"/>
      <c r="N5" s="4"/>
      <c r="O5" s="4"/>
      <c r="P5" s="4"/>
      <c r="Q5" s="4"/>
    </row>
    <row r="6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ht="15.75" customHeight="1">
      <c r="A7" s="10" t="s">
        <v>41</v>
      </c>
      <c r="B7" s="10" t="s">
        <v>42</v>
      </c>
      <c r="C7" s="40" t="s">
        <v>10</v>
      </c>
      <c r="D7" s="41"/>
      <c r="E7" s="42"/>
      <c r="F7" s="11" t="s">
        <v>11</v>
      </c>
      <c r="G7" s="12"/>
      <c r="H7" s="13"/>
      <c r="I7" s="11" t="s">
        <v>12</v>
      </c>
      <c r="J7" s="12"/>
      <c r="K7" s="13"/>
      <c r="L7" s="11" t="s">
        <v>13</v>
      </c>
      <c r="M7" s="12"/>
      <c r="N7" s="13"/>
      <c r="O7" s="11" t="s">
        <v>14</v>
      </c>
      <c r="P7" s="12"/>
      <c r="Q7" s="13"/>
      <c r="R7" s="31" t="s">
        <v>43</v>
      </c>
      <c r="S7" s="12"/>
      <c r="T7" s="12"/>
      <c r="U7" s="12"/>
      <c r="V7" s="12"/>
      <c r="W7" s="13"/>
    </row>
    <row r="8">
      <c r="A8" s="16"/>
      <c r="B8" s="16"/>
      <c r="C8" s="15" t="s">
        <v>15</v>
      </c>
      <c r="D8" s="15" t="s">
        <v>16</v>
      </c>
      <c r="E8" s="15" t="s">
        <v>17</v>
      </c>
      <c r="F8" s="15" t="s">
        <v>15</v>
      </c>
      <c r="G8" s="15" t="s">
        <v>16</v>
      </c>
      <c r="H8" s="15" t="s">
        <v>17</v>
      </c>
      <c r="I8" s="15" t="s">
        <v>15</v>
      </c>
      <c r="J8" s="15" t="s">
        <v>16</v>
      </c>
      <c r="K8" s="15" t="s">
        <v>17</v>
      </c>
      <c r="L8" s="15" t="s">
        <v>15</v>
      </c>
      <c r="M8" s="15" t="s">
        <v>16</v>
      </c>
      <c r="N8" s="15" t="s">
        <v>17</v>
      </c>
      <c r="O8" s="15" t="s">
        <v>15</v>
      </c>
      <c r="P8" s="15" t="s">
        <v>16</v>
      </c>
      <c r="Q8" s="15" t="s">
        <v>17</v>
      </c>
      <c r="R8" s="15" t="s">
        <v>15</v>
      </c>
      <c r="S8" s="15" t="s">
        <v>25</v>
      </c>
      <c r="T8" s="15" t="s">
        <v>16</v>
      </c>
      <c r="U8" s="43" t="s">
        <v>25</v>
      </c>
      <c r="V8" s="15" t="s">
        <v>17</v>
      </c>
      <c r="W8" s="15" t="s">
        <v>25</v>
      </c>
    </row>
    <row r="9">
      <c r="A9" s="44" t="s">
        <v>44</v>
      </c>
      <c r="B9" s="17">
        <v>12.0</v>
      </c>
      <c r="C9" s="17">
        <v>66.7</v>
      </c>
      <c r="D9" s="17">
        <v>31.0</v>
      </c>
      <c r="E9" s="17">
        <v>2.4</v>
      </c>
      <c r="F9" s="45">
        <v>70.2</v>
      </c>
      <c r="G9" s="17">
        <v>29.8</v>
      </c>
      <c r="H9" s="17">
        <v>0.0</v>
      </c>
      <c r="I9" s="17">
        <v>83.3</v>
      </c>
      <c r="J9" s="17">
        <v>16.7</v>
      </c>
      <c r="K9" s="17">
        <v>0.0</v>
      </c>
      <c r="L9" s="17">
        <v>75.0</v>
      </c>
      <c r="M9" s="17">
        <v>25.0</v>
      </c>
      <c r="N9" s="17">
        <v>0.0</v>
      </c>
      <c r="O9" s="17">
        <v>76.7</v>
      </c>
      <c r="P9" s="17">
        <v>23.3</v>
      </c>
      <c r="Q9" s="17">
        <v>0.0</v>
      </c>
      <c r="R9" s="27">
        <f t="shared" ref="R9:R12" si="1">(C9+F9+I9+L9+O9)/5</f>
        <v>74.38</v>
      </c>
      <c r="S9" s="22">
        <f t="shared" ref="S9:S12" si="2">R9*100/B9</f>
        <v>619.8333333</v>
      </c>
      <c r="T9" s="27">
        <f t="shared" ref="T9:T12" si="3">(D9+G9+J9+M9+P9)/5</f>
        <v>25.16</v>
      </c>
      <c r="U9" s="22">
        <f t="shared" ref="U9:U12" si="4">T9*100/B9</f>
        <v>209.6666667</v>
      </c>
      <c r="V9" s="46">
        <f t="shared" ref="V9:V12" si="5">(E9+H9+K9+N9+Q9)/5</f>
        <v>0.48</v>
      </c>
      <c r="W9" s="22">
        <f t="shared" ref="W9:W12" si="6">V9*100/B9</f>
        <v>4</v>
      </c>
    </row>
    <row r="10">
      <c r="A10" s="47" t="s">
        <v>30</v>
      </c>
      <c r="B10" s="17">
        <v>20.0</v>
      </c>
      <c r="C10" s="17">
        <v>70.0</v>
      </c>
      <c r="D10" s="17">
        <v>30.0</v>
      </c>
      <c r="E10" s="17">
        <v>0.0</v>
      </c>
      <c r="F10" s="17">
        <v>75.0</v>
      </c>
      <c r="G10" s="17">
        <v>25.0</v>
      </c>
      <c r="H10" s="17">
        <v>0.0</v>
      </c>
      <c r="I10" s="17">
        <v>75.0</v>
      </c>
      <c r="J10" s="17">
        <v>25.0</v>
      </c>
      <c r="K10" s="17">
        <v>0.0</v>
      </c>
      <c r="L10" s="17">
        <v>75.0</v>
      </c>
      <c r="M10" s="17">
        <v>25.0</v>
      </c>
      <c r="N10" s="17">
        <v>0.0</v>
      </c>
      <c r="O10" s="17">
        <v>85.0</v>
      </c>
      <c r="P10" s="17">
        <v>15.0</v>
      </c>
      <c r="Q10" s="17">
        <v>0.0</v>
      </c>
      <c r="R10" s="27">
        <f t="shared" si="1"/>
        <v>76</v>
      </c>
      <c r="S10" s="22">
        <f t="shared" si="2"/>
        <v>380</v>
      </c>
      <c r="T10" s="27">
        <f t="shared" si="3"/>
        <v>24</v>
      </c>
      <c r="U10" s="22">
        <f t="shared" si="4"/>
        <v>120</v>
      </c>
      <c r="V10" s="46">
        <f t="shared" si="5"/>
        <v>0</v>
      </c>
      <c r="W10" s="22">
        <f t="shared" si="6"/>
        <v>0</v>
      </c>
    </row>
    <row r="11">
      <c r="A11" s="44" t="s">
        <v>45</v>
      </c>
      <c r="B11" s="17">
        <v>13.0</v>
      </c>
      <c r="C11" s="17">
        <v>98.6</v>
      </c>
      <c r="D11" s="17">
        <v>1.4</v>
      </c>
      <c r="E11" s="17">
        <v>0.0</v>
      </c>
      <c r="F11" s="17">
        <v>80.0</v>
      </c>
      <c r="G11" s="17">
        <v>20.0</v>
      </c>
      <c r="H11" s="17">
        <v>0.0</v>
      </c>
      <c r="I11" s="17">
        <v>80.0</v>
      </c>
      <c r="J11" s="17">
        <v>20.0</v>
      </c>
      <c r="K11" s="17">
        <v>0.0</v>
      </c>
      <c r="L11" s="17">
        <v>77.1</v>
      </c>
      <c r="M11" s="17">
        <v>22.9</v>
      </c>
      <c r="N11" s="17">
        <v>0.0</v>
      </c>
      <c r="O11" s="17">
        <v>82.9</v>
      </c>
      <c r="P11" s="17">
        <v>17.1</v>
      </c>
      <c r="Q11" s="17">
        <v>0.0</v>
      </c>
      <c r="R11" s="27">
        <f t="shared" si="1"/>
        <v>83.72</v>
      </c>
      <c r="S11" s="22">
        <f t="shared" si="2"/>
        <v>644</v>
      </c>
      <c r="T11" s="27">
        <f t="shared" si="3"/>
        <v>16.28</v>
      </c>
      <c r="U11" s="22">
        <f t="shared" si="4"/>
        <v>125.2307692</v>
      </c>
      <c r="V11" s="46">
        <f t="shared" si="5"/>
        <v>0</v>
      </c>
      <c r="W11" s="22">
        <f t="shared" si="6"/>
        <v>0</v>
      </c>
    </row>
    <row r="12">
      <c r="A12" s="44" t="s">
        <v>37</v>
      </c>
      <c r="B12" s="17">
        <v>15.0</v>
      </c>
      <c r="C12" s="17">
        <v>100.0</v>
      </c>
      <c r="D12" s="17">
        <v>0.0</v>
      </c>
      <c r="E12" s="17">
        <v>0.0</v>
      </c>
      <c r="F12" s="17">
        <v>84.4</v>
      </c>
      <c r="G12" s="17">
        <v>15.6</v>
      </c>
      <c r="H12" s="17">
        <v>0.0</v>
      </c>
      <c r="I12" s="17">
        <v>84.4</v>
      </c>
      <c r="J12" s="17">
        <v>15.6</v>
      </c>
      <c r="K12" s="17">
        <v>0.0</v>
      </c>
      <c r="L12" s="17">
        <v>81.1</v>
      </c>
      <c r="M12" s="17">
        <v>18.9</v>
      </c>
      <c r="N12" s="17">
        <v>0.0</v>
      </c>
      <c r="O12" s="17">
        <v>85.6</v>
      </c>
      <c r="P12" s="17">
        <v>14.4</v>
      </c>
      <c r="Q12" s="17">
        <v>0.0</v>
      </c>
      <c r="R12" s="27">
        <f t="shared" si="1"/>
        <v>87.1</v>
      </c>
      <c r="S12" s="22">
        <f t="shared" si="2"/>
        <v>580.6666667</v>
      </c>
      <c r="T12" s="27">
        <f t="shared" si="3"/>
        <v>12.9</v>
      </c>
      <c r="U12" s="22">
        <f t="shared" si="4"/>
        <v>86</v>
      </c>
      <c r="V12" s="46">
        <f t="shared" si="5"/>
        <v>0</v>
      </c>
      <c r="W12" s="22">
        <f t="shared" si="6"/>
        <v>0</v>
      </c>
    </row>
    <row r="13">
      <c r="A13" s="28" t="s">
        <v>24</v>
      </c>
      <c r="B13" s="28">
        <f t="shared" ref="B13:Q13" si="7">SUM(B8:B12)</f>
        <v>60</v>
      </c>
      <c r="C13" s="28">
        <f t="shared" si="7"/>
        <v>335.3</v>
      </c>
      <c r="D13" s="28">
        <f t="shared" si="7"/>
        <v>62.4</v>
      </c>
      <c r="E13" s="28">
        <f t="shared" si="7"/>
        <v>2.4</v>
      </c>
      <c r="F13" s="28">
        <f t="shared" si="7"/>
        <v>309.6</v>
      </c>
      <c r="G13" s="28">
        <f t="shared" si="7"/>
        <v>90.4</v>
      </c>
      <c r="H13" s="28">
        <f t="shared" si="7"/>
        <v>0</v>
      </c>
      <c r="I13" s="28">
        <f t="shared" si="7"/>
        <v>322.7</v>
      </c>
      <c r="J13" s="28">
        <f t="shared" si="7"/>
        <v>77.3</v>
      </c>
      <c r="K13" s="28">
        <f t="shared" si="7"/>
        <v>0</v>
      </c>
      <c r="L13" s="28">
        <f t="shared" si="7"/>
        <v>308.2</v>
      </c>
      <c r="M13" s="28">
        <f t="shared" si="7"/>
        <v>91.8</v>
      </c>
      <c r="N13" s="28">
        <f t="shared" si="7"/>
        <v>0</v>
      </c>
      <c r="O13" s="28">
        <f t="shared" si="7"/>
        <v>330.2</v>
      </c>
      <c r="P13" s="28">
        <f t="shared" si="7"/>
        <v>69.8</v>
      </c>
      <c r="Q13" s="28">
        <f t="shared" si="7"/>
        <v>0</v>
      </c>
      <c r="R13" s="27"/>
      <c r="S13" s="22"/>
      <c r="T13" s="27"/>
      <c r="U13" s="22"/>
      <c r="V13" s="46"/>
      <c r="W13" s="22"/>
    </row>
    <row r="14" ht="17.25" customHeight="1">
      <c r="A14" s="48" t="s">
        <v>46</v>
      </c>
      <c r="B14" s="49">
        <f>B13*100/B13</f>
        <v>100</v>
      </c>
      <c r="C14" s="36">
        <f>C13*100/B13</f>
        <v>558.8333333</v>
      </c>
      <c r="D14" s="36">
        <f>D13*100/B13</f>
        <v>104</v>
      </c>
      <c r="E14" s="36">
        <f>E13*100/B13</f>
        <v>4</v>
      </c>
      <c r="F14" s="36">
        <f>F13*100/B13</f>
        <v>516</v>
      </c>
      <c r="G14" s="36">
        <f>G13*100/B13</f>
        <v>150.6666667</v>
      </c>
      <c r="H14" s="36">
        <f>H13*100/B13</f>
        <v>0</v>
      </c>
      <c r="I14" s="36">
        <f>I13*100/B13</f>
        <v>537.8333333</v>
      </c>
      <c r="J14" s="36">
        <f>J13*100/B13</f>
        <v>128.8333333</v>
      </c>
      <c r="K14" s="36">
        <f>K13*100/B13</f>
        <v>0</v>
      </c>
      <c r="L14" s="36">
        <f>L13*100/B13</f>
        <v>513.6666667</v>
      </c>
      <c r="M14" s="36">
        <f>M13*100/B13</f>
        <v>153</v>
      </c>
      <c r="N14" s="36">
        <f>N13*100/B13</f>
        <v>0</v>
      </c>
      <c r="O14" s="36">
        <f>O13*100/B13</f>
        <v>550.3333333</v>
      </c>
      <c r="P14" s="36">
        <f>P13*100/B13</f>
        <v>116.3333333</v>
      </c>
      <c r="Q14" s="36">
        <f>Q13*100/B13</f>
        <v>0</v>
      </c>
      <c r="R14" s="50"/>
      <c r="S14" s="50"/>
      <c r="T14" s="50"/>
      <c r="U14" s="50"/>
      <c r="V14" s="50"/>
      <c r="W14" s="50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ht="15.75" customHeight="1">
      <c r="A31" s="2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ht="15.75" customHeight="1">
      <c r="A32" s="2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7:B8"/>
    <mergeCell ref="F7:H7"/>
    <mergeCell ref="I7:K7"/>
    <mergeCell ref="L7:N7"/>
    <mergeCell ref="O7:Q7"/>
    <mergeCell ref="R7:W7"/>
    <mergeCell ref="N1:O1"/>
    <mergeCell ref="V1:W1"/>
    <mergeCell ref="I2:M2"/>
    <mergeCell ref="B3:G3"/>
    <mergeCell ref="I3:N3"/>
    <mergeCell ref="I4:N4"/>
    <mergeCell ref="A7:A8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2022-12-22T06:57:03Z</dcterms:created>
  <dc:creator>Admin</dc:creator>
</cp:coreProperties>
</file>