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5" l="1"/>
  <c r="P11" i="15"/>
  <c r="Q11" i="15"/>
  <c r="R11" i="15"/>
  <c r="C13" i="16" l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Q11" i="10" l="1"/>
  <c r="R11" i="10"/>
  <c r="S11" i="10"/>
  <c r="T11" i="10"/>
  <c r="U11" i="10"/>
  <c r="V11" i="10"/>
  <c r="W11" i="10"/>
  <c r="X11" i="10"/>
  <c r="Y11" i="10"/>
  <c r="V12" i="16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T9" i="16"/>
  <c r="U9" i="16" s="1"/>
  <c r="R12" i="16"/>
  <c r="S12" i="16" s="1"/>
  <c r="R11" i="16"/>
  <c r="S11" i="16" s="1"/>
  <c r="R10" i="16"/>
  <c r="S10" i="16" s="1"/>
  <c r="S9" i="16"/>
  <c r="U10" i="16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F11" i="15"/>
  <c r="G11" i="15"/>
  <c r="H11" i="15"/>
  <c r="I11" i="15"/>
  <c r="J11" i="15"/>
  <c r="K11" i="15"/>
  <c r="L11" i="15"/>
  <c r="M11" i="15"/>
  <c r="N11" i="15"/>
  <c r="S11" i="15"/>
  <c r="T11" i="15"/>
  <c r="U11" i="15"/>
  <c r="V11" i="15"/>
  <c r="W11" i="15"/>
  <c r="X11" i="15"/>
  <c r="Y11" i="15"/>
  <c r="E11" i="15"/>
  <c r="D11" i="11"/>
  <c r="AB12" i="11" s="1"/>
  <c r="D11" i="10"/>
  <c r="U12" i="10" l="1"/>
  <c r="Q12" i="10"/>
  <c r="X12" i="10"/>
  <c r="T12" i="10"/>
  <c r="Y12" i="10"/>
  <c r="W12" i="10"/>
  <c r="S12" i="10"/>
  <c r="V12" i="10"/>
  <c r="R12" i="10"/>
  <c r="G12" i="10"/>
  <c r="AG12" i="10"/>
  <c r="AA12" i="10"/>
  <c r="F12" i="10"/>
  <c r="K12" i="10"/>
  <c r="AB12" i="10"/>
  <c r="AE12" i="10"/>
  <c r="N12" i="10"/>
  <c r="J12" i="10"/>
  <c r="O12" i="10"/>
  <c r="AF12" i="10"/>
  <c r="H12" i="10"/>
  <c r="AC12" i="10"/>
  <c r="E12" i="10"/>
  <c r="D12" i="10"/>
  <c r="I12" i="10"/>
  <c r="M12" i="10"/>
  <c r="Z12" i="10"/>
  <c r="AD12" i="10"/>
  <c r="AH12" i="10"/>
  <c r="L12" i="10"/>
  <c r="P12" i="10"/>
  <c r="J12" i="11"/>
  <c r="Z12" i="11"/>
  <c r="V12" i="11"/>
  <c r="L12" i="11"/>
  <c r="H12" i="11"/>
  <c r="K12" i="11"/>
  <c r="X12" i="11"/>
  <c r="AC12" i="11"/>
  <c r="AE12" i="11"/>
  <c r="AA12" i="11"/>
  <c r="W12" i="11"/>
  <c r="T12" i="11"/>
  <c r="Y12" i="11"/>
  <c r="AD12" i="11"/>
  <c r="I12" i="11"/>
  <c r="M12" i="11"/>
  <c r="U12" i="11"/>
  <c r="D11" i="15" l="1"/>
  <c r="Y12" i="15" s="1"/>
  <c r="E11" i="11"/>
  <c r="AK11" i="12"/>
  <c r="D11" i="12"/>
  <c r="E11" i="12"/>
  <c r="F11" i="12"/>
  <c r="G11" i="12"/>
  <c r="N11" i="12"/>
  <c r="N12" i="12" s="1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F11" i="11"/>
  <c r="G11" i="11"/>
  <c r="N11" i="11"/>
  <c r="N12" i="11" s="1"/>
  <c r="O11" i="11"/>
  <c r="O12" i="11" s="1"/>
  <c r="P11" i="11"/>
  <c r="P12" i="11" s="1"/>
  <c r="Q11" i="11"/>
  <c r="Q12" i="11" s="1"/>
  <c r="R11" i="11"/>
  <c r="R12" i="11" s="1"/>
  <c r="S11" i="11"/>
  <c r="S12" i="11" s="1"/>
  <c r="AF11" i="11"/>
  <c r="AF12" i="11" s="1"/>
  <c r="AG11" i="11"/>
  <c r="AG12" i="11" s="1"/>
  <c r="AH11" i="11"/>
  <c r="AH12" i="11" s="1"/>
  <c r="AI11" i="11"/>
  <c r="AI12" i="11" s="1"/>
  <c r="AJ11" i="11"/>
  <c r="AJ12" i="11" s="1"/>
  <c r="AK11" i="11"/>
  <c r="AK12" i="11" s="1"/>
  <c r="AH12" i="12" l="1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2" i="15"/>
  <c r="J12" i="15"/>
  <c r="N12" i="15"/>
  <c r="R12" i="15"/>
  <c r="V12" i="15"/>
  <c r="G12" i="15"/>
  <c r="O12" i="15"/>
  <c r="W12" i="15"/>
  <c r="D12" i="15"/>
  <c r="H12" i="15"/>
  <c r="L12" i="15"/>
  <c r="P12" i="15"/>
  <c r="T12" i="15"/>
  <c r="X12" i="15"/>
  <c r="K12" i="15"/>
  <c r="S12" i="15"/>
  <c r="E12" i="15"/>
  <c r="I12" i="15"/>
  <c r="M12" i="15"/>
  <c r="Q12" i="15"/>
  <c r="U12" i="15"/>
  <c r="I14" i="16"/>
  <c r="F12" i="12"/>
  <c r="G12" i="12"/>
  <c r="D12" i="12"/>
  <c r="E12" i="12"/>
  <c r="G12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2" i="11"/>
  <c r="D12" i="11"/>
  <c r="F12" i="11"/>
</calcChain>
</file>

<file path=xl/sharedStrings.xml><?xml version="1.0" encoding="utf-8"?>
<sst xmlns="http://schemas.openxmlformats.org/spreadsheetml/2006/main" count="262" uniqueCount="52">
  <si>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</si>
  <si>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</si>
  <si>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</si>
  <si>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</si>
  <si>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</si>
  <si>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</si>
  <si>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</si>
  <si>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</si>
  <si>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</si>
  <si>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</si>
  <si>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</si>
  <si>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</si>
  <si>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</si>
  <si>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</si>
  <si>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</si>
  <si>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</si>
  <si>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</si>
  <si>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</si>
  <si>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</si>
  <si>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</si>
  <si>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</si>
  <si>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</si>
  <si>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</si>
  <si>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</si>
  <si>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</si>
  <si>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</si>
  <si>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</si>
  <si>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</si>
  <si>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</si>
  <si>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</si>
  <si>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</si>
  <si>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</si>
  <si>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</si>
  <si>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</si>
  <si>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БАРЛЫҒЫ</t>
  </si>
  <si>
    <t xml:space="preserve">Жас ерекшелік топтары </t>
  </si>
  <si>
    <t>Әдіскерінің аты-жөні Искалиева Жумасулу Алпысбаевна</t>
  </si>
  <si>
    <t>МДҰ атауы МКҚК "Балдырған" бөбекжай-бақшасы</t>
  </si>
  <si>
    <t>Мекен-жайы Әлия ауылы</t>
  </si>
  <si>
    <t>Оқыту тілі қазақ</t>
  </si>
  <si>
    <t>2024-2025ж</t>
  </si>
  <si>
    <t>МДҰ атауы "Балдырған" бөбекжай-бақшасы</t>
  </si>
  <si>
    <t>Оқыту тілі қазақша</t>
  </si>
  <si>
    <t>"Балапан" ерте жас тобы</t>
  </si>
  <si>
    <t>Габдуллаева Перуза Алимжановна</t>
  </si>
  <si>
    <t>"Күншуақ" кіші топ</t>
  </si>
  <si>
    <t>Кулмагамбетова А.Б. Бисенова М.Т.</t>
  </si>
  <si>
    <t>"Балбөбек" ортаңғы топ</t>
  </si>
  <si>
    <t>Қосниязова М.М.</t>
  </si>
  <si>
    <t>"Балбөбек" ересек топ</t>
  </si>
  <si>
    <t>Нұрғали Г.Ө.</t>
  </si>
  <si>
    <t>Оқыту тілі қазақ аралық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</si>
</sst>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1"/>
  <sheetViews>
    <sheetView topLeftCell="F1" zoomScale="70" zoomScaleNormal="70" workbookViewId="0">
      <selection activeCell="E12" sqref="E12:J12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8" t="s">
        <v>33</v>
      </c>
      <c r="C2" s="7"/>
      <c r="D2" s="7"/>
      <c r="E2" s="7"/>
      <c r="F2" s="7"/>
      <c r="G2" s="2"/>
      <c r="H2" s="2"/>
      <c r="I2" s="2"/>
      <c r="J2" s="2"/>
      <c r="K2" s="2"/>
      <c r="L2" s="3" t="s">
        <v>41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3" t="s">
        <v>16</v>
      </c>
      <c r="Y2" s="33"/>
    </row>
    <row r="3" spans="1:25" ht="15.75" x14ac:dyDescent="0.25">
      <c r="A3" s="3"/>
      <c r="B3" s="34" t="s">
        <v>36</v>
      </c>
      <c r="C3" s="34"/>
      <c r="D3" s="34"/>
      <c r="E3" s="34"/>
      <c r="F3" s="34"/>
      <c r="G3" s="3"/>
      <c r="H3" s="3"/>
      <c r="I3" s="3"/>
      <c r="J3" s="3"/>
      <c r="K3" s="3"/>
      <c r="L3" s="34" t="s">
        <v>38</v>
      </c>
      <c r="M3" s="34"/>
      <c r="N3" s="34"/>
      <c r="O3" s="34"/>
      <c r="P3" s="34"/>
      <c r="Q3" s="34"/>
      <c r="R3" s="34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9"/>
      <c r="C4" s="19"/>
      <c r="D4" s="19"/>
      <c r="E4" s="19"/>
      <c r="F4" s="19"/>
      <c r="G4" s="3"/>
      <c r="H4" s="3"/>
      <c r="I4" s="3"/>
      <c r="J4" s="3"/>
      <c r="K4" s="3"/>
      <c r="L4" s="35" t="s">
        <v>42</v>
      </c>
      <c r="M4" s="35"/>
      <c r="N4" s="35"/>
      <c r="O4" s="35"/>
      <c r="P4" s="35"/>
      <c r="Q4" s="35"/>
      <c r="R4" s="35"/>
      <c r="S4" s="22"/>
      <c r="T4" s="19"/>
      <c r="U4" s="19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7" t="s">
        <v>2</v>
      </c>
      <c r="C7" s="37" t="s">
        <v>3</v>
      </c>
      <c r="D7" s="37" t="s">
        <v>9</v>
      </c>
      <c r="E7" s="37" t="s">
        <v>4</v>
      </c>
      <c r="F7" s="37"/>
      <c r="G7" s="37"/>
      <c r="H7" s="37" t="s">
        <v>7</v>
      </c>
      <c r="I7" s="37"/>
      <c r="J7" s="37"/>
      <c r="K7" s="37"/>
      <c r="L7" s="37"/>
      <c r="M7" s="37"/>
      <c r="N7" s="37" t="s">
        <v>5</v>
      </c>
      <c r="O7" s="37"/>
      <c r="P7" s="37"/>
      <c r="Q7" s="37" t="s">
        <v>8</v>
      </c>
      <c r="R7" s="37"/>
      <c r="S7" s="37"/>
      <c r="T7" s="37"/>
      <c r="U7" s="37"/>
      <c r="V7" s="37"/>
      <c r="W7" s="37" t="s">
        <v>6</v>
      </c>
      <c r="X7" s="37"/>
      <c r="Y7" s="37"/>
    </row>
    <row r="8" spans="1:25" ht="14.25" customHeight="1" x14ac:dyDescent="0.25">
      <c r="A8" s="39"/>
      <c r="B8" s="37"/>
      <c r="C8" s="37"/>
      <c r="D8" s="37"/>
      <c r="E8" s="37" t="s">
        <v>13</v>
      </c>
      <c r="F8" s="37" t="s">
        <v>14</v>
      </c>
      <c r="G8" s="37" t="s">
        <v>15</v>
      </c>
      <c r="H8" s="37" t="s">
        <v>17</v>
      </c>
      <c r="I8" s="37"/>
      <c r="J8" s="37"/>
      <c r="K8" s="37" t="s">
        <v>18</v>
      </c>
      <c r="L8" s="37"/>
      <c r="M8" s="37"/>
      <c r="N8" s="37" t="s">
        <v>13</v>
      </c>
      <c r="O8" s="37" t="s">
        <v>14</v>
      </c>
      <c r="P8" s="37" t="s">
        <v>15</v>
      </c>
      <c r="Q8" s="37" t="s">
        <v>19</v>
      </c>
      <c r="R8" s="37"/>
      <c r="S8" s="37"/>
      <c r="T8" s="37" t="s">
        <v>20</v>
      </c>
      <c r="U8" s="37"/>
      <c r="V8" s="37"/>
      <c r="W8" s="1"/>
      <c r="X8" s="1"/>
      <c r="Y8" s="1"/>
    </row>
    <row r="9" spans="1:25" ht="128.25" customHeight="1" x14ac:dyDescent="0.25">
      <c r="A9" s="39"/>
      <c r="B9" s="37"/>
      <c r="C9" s="37"/>
      <c r="D9" s="37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7"/>
      <c r="O9" s="37"/>
      <c r="P9" s="37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</row>
    <row r="10" spans="1:25" ht="31.5" x14ac:dyDescent="0.25">
      <c r="A10" s="11">
        <v>1</v>
      </c>
      <c r="B10" s="31" t="s">
        <v>43</v>
      </c>
      <c r="C10" s="31" t="s">
        <v>44</v>
      </c>
      <c r="D10" s="11">
        <v>9</v>
      </c>
      <c r="E10" s="11">
        <v>3.2</v>
      </c>
      <c r="F10" s="11">
        <v>81</v>
      </c>
      <c r="G10" s="11">
        <v>15.9</v>
      </c>
      <c r="H10" s="11">
        <v>1.6</v>
      </c>
      <c r="I10" s="11">
        <v>79.400000000000006</v>
      </c>
      <c r="J10" s="11">
        <v>19</v>
      </c>
      <c r="K10" s="11">
        <v>0</v>
      </c>
      <c r="L10" s="11">
        <v>68.900000000000006</v>
      </c>
      <c r="M10" s="11">
        <v>31.1</v>
      </c>
      <c r="N10" s="11">
        <v>2.2000000000000002</v>
      </c>
      <c r="O10" s="11">
        <v>80</v>
      </c>
      <c r="P10" s="11">
        <v>17.8</v>
      </c>
      <c r="Q10" s="11">
        <v>2.8</v>
      </c>
      <c r="R10" s="11">
        <v>69.400000000000006</v>
      </c>
      <c r="S10" s="11">
        <v>27.8</v>
      </c>
      <c r="T10" s="11">
        <v>9.3000000000000007</v>
      </c>
      <c r="U10" s="11">
        <v>55.6</v>
      </c>
      <c r="V10" s="11">
        <v>35.200000000000003</v>
      </c>
      <c r="W10" s="11">
        <v>11.1</v>
      </c>
      <c r="X10" s="11">
        <v>73.3</v>
      </c>
      <c r="Y10" s="11">
        <v>15.6</v>
      </c>
    </row>
    <row r="11" spans="1:25" ht="15.75" x14ac:dyDescent="0.25">
      <c r="A11" s="38" t="s">
        <v>1</v>
      </c>
      <c r="B11" s="38"/>
      <c r="C11" s="38"/>
      <c r="D11" s="21">
        <f t="shared" ref="D11:Y11" si="0">SUM(D10:D10)</f>
        <v>9</v>
      </c>
      <c r="E11" s="11">
        <f t="shared" si="0"/>
        <v>3.2</v>
      </c>
      <c r="F11" s="11">
        <f t="shared" si="0"/>
        <v>81</v>
      </c>
      <c r="G11" s="11">
        <f t="shared" si="0"/>
        <v>15.9</v>
      </c>
      <c r="H11" s="11">
        <f t="shared" si="0"/>
        <v>1.6</v>
      </c>
      <c r="I11" s="11">
        <f t="shared" si="0"/>
        <v>79.400000000000006</v>
      </c>
      <c r="J11" s="11">
        <f t="shared" si="0"/>
        <v>19</v>
      </c>
      <c r="K11" s="11">
        <f t="shared" si="0"/>
        <v>0</v>
      </c>
      <c r="L11" s="11">
        <f t="shared" si="0"/>
        <v>68.900000000000006</v>
      </c>
      <c r="M11" s="11">
        <f t="shared" si="0"/>
        <v>31.1</v>
      </c>
      <c r="N11" s="11">
        <f t="shared" si="0"/>
        <v>2.2000000000000002</v>
      </c>
      <c r="O11" s="11">
        <f t="shared" si="0"/>
        <v>80</v>
      </c>
      <c r="P11" s="11">
        <f t="shared" si="0"/>
        <v>17.8</v>
      </c>
      <c r="Q11" s="11">
        <f t="shared" si="0"/>
        <v>2.8</v>
      </c>
      <c r="R11" s="11">
        <f t="shared" si="0"/>
        <v>69.400000000000006</v>
      </c>
      <c r="S11" s="11">
        <f t="shared" si="0"/>
        <v>27.8</v>
      </c>
      <c r="T11" s="11">
        <f t="shared" si="0"/>
        <v>9.3000000000000007</v>
      </c>
      <c r="U11" s="11">
        <f t="shared" si="0"/>
        <v>55.6</v>
      </c>
      <c r="V11" s="11">
        <f t="shared" si="0"/>
        <v>35.200000000000003</v>
      </c>
      <c r="W11" s="11">
        <f t="shared" si="0"/>
        <v>11.1</v>
      </c>
      <c r="X11" s="11">
        <f t="shared" si="0"/>
        <v>73.3</v>
      </c>
      <c r="Y11" s="11">
        <f t="shared" si="0"/>
        <v>15.6</v>
      </c>
    </row>
    <row r="12" spans="1:25" ht="15.75" x14ac:dyDescent="0.25">
      <c r="A12" s="36" t="s">
        <v>10</v>
      </c>
      <c r="B12" s="36"/>
      <c r="C12" s="36"/>
      <c r="D12" s="28">
        <f>D11*100/D11</f>
        <v>100</v>
      </c>
      <c r="E12" s="6">
        <f>E11*100/D11</f>
        <v>35.555555555555557</v>
      </c>
      <c r="F12" s="6">
        <f>F11*100/D11</f>
        <v>900</v>
      </c>
      <c r="G12" s="6">
        <f>G11*100/D11</f>
        <v>176.66666666666666</v>
      </c>
      <c r="H12" s="6">
        <f>H11*100/D11</f>
        <v>17.777777777777779</v>
      </c>
      <c r="I12" s="6">
        <f>I11*100/D11</f>
        <v>882.22222222222229</v>
      </c>
      <c r="J12" s="6">
        <f>J11*100/D11</f>
        <v>211.11111111111111</v>
      </c>
      <c r="K12" s="6">
        <f>K11*100/D11</f>
        <v>0</v>
      </c>
      <c r="L12" s="6">
        <f>L11*100/D11</f>
        <v>765.55555555555566</v>
      </c>
      <c r="M12" s="6">
        <f>M11*100/D11</f>
        <v>345.55555555555554</v>
      </c>
      <c r="N12" s="6">
        <f>N11*100/D11</f>
        <v>24.444444444444446</v>
      </c>
      <c r="O12" s="6">
        <f>O11*100/D11</f>
        <v>888.88888888888891</v>
      </c>
      <c r="P12" s="6">
        <f>P11*100/D11</f>
        <v>197.77777777777777</v>
      </c>
      <c r="Q12" s="6">
        <f>Q11*100/D11</f>
        <v>31.111111111111111</v>
      </c>
      <c r="R12" s="6">
        <f>R11*100/D11</f>
        <v>771.1111111111112</v>
      </c>
      <c r="S12" s="6">
        <f>S11*100/D11</f>
        <v>308.88888888888891</v>
      </c>
      <c r="T12" s="6">
        <f>T11*100/D11</f>
        <v>103.33333333333334</v>
      </c>
      <c r="U12" s="6">
        <f>U11*100/D11</f>
        <v>617.77777777777783</v>
      </c>
      <c r="V12" s="6">
        <f>V11*100/D11</f>
        <v>391.11111111111114</v>
      </c>
      <c r="W12" s="6">
        <f>W11*100/D11</f>
        <v>123.33333333333333</v>
      </c>
      <c r="X12" s="6">
        <f>X11*100/D11</f>
        <v>814.44444444444446</v>
      </c>
      <c r="Y12" s="6">
        <f>Y11*100/D11</f>
        <v>173.33333333333334</v>
      </c>
    </row>
    <row r="13" spans="1:2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9"/>
      <c r="B20" s="9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8.5" customHeight="1" x14ac:dyDescent="0.25">
      <c r="A21" s="10"/>
      <c r="B21" s="10"/>
      <c r="C21" s="10"/>
      <c r="D21" s="1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2:C12"/>
    <mergeCell ref="W7:Y7"/>
    <mergeCell ref="A11:C11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2"/>
  <sheetViews>
    <sheetView zoomScale="70" zoomScaleNormal="70" workbookViewId="0">
      <selection activeCell="R21" sqref="R21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2" t="s">
        <v>32</v>
      </c>
      <c r="C2" s="42"/>
      <c r="D2" s="42"/>
      <c r="E2" s="42"/>
      <c r="F2" s="42"/>
      <c r="G2" s="42"/>
      <c r="H2" s="7"/>
      <c r="I2" s="7"/>
      <c r="J2" s="7"/>
      <c r="K2" s="2"/>
      <c r="L2" s="34" t="s">
        <v>41</v>
      </c>
      <c r="M2" s="34"/>
      <c r="N2" s="34"/>
      <c r="O2" s="34"/>
      <c r="P2" s="34"/>
      <c r="Q2" s="34"/>
      <c r="R2" s="34"/>
      <c r="S2" s="34"/>
      <c r="T2" s="34"/>
      <c r="U2" s="3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3" t="s">
        <v>16</v>
      </c>
      <c r="AH2" s="33"/>
    </row>
    <row r="3" spans="1:34" ht="15.75" x14ac:dyDescent="0.25">
      <c r="A3" s="3"/>
      <c r="B3" s="34" t="s">
        <v>36</v>
      </c>
      <c r="C3" s="34"/>
      <c r="D3" s="34"/>
      <c r="E3" s="34"/>
      <c r="F3" s="34"/>
      <c r="G3" s="3"/>
      <c r="H3" s="3"/>
      <c r="I3" s="3"/>
      <c r="J3" s="3"/>
      <c r="K3" s="3"/>
      <c r="L3" s="51" t="s">
        <v>38</v>
      </c>
      <c r="M3" s="51"/>
      <c r="N3" s="51"/>
      <c r="O3" s="51"/>
      <c r="P3" s="51"/>
      <c r="Q3" s="51"/>
      <c r="R3" s="51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5" t="s">
        <v>42</v>
      </c>
      <c r="M4" s="35"/>
      <c r="N4" s="35"/>
      <c r="O4" s="35"/>
      <c r="P4" s="35"/>
      <c r="Q4" s="35"/>
      <c r="R4" s="35"/>
      <c r="S4" s="35"/>
      <c r="T4" s="35"/>
      <c r="U4" s="35"/>
      <c r="V4" s="20"/>
      <c r="W4" s="20"/>
      <c r="X4" s="20"/>
      <c r="Y4" s="20"/>
      <c r="Z4" s="20"/>
      <c r="AA4" s="20"/>
      <c r="AB4" s="20"/>
      <c r="AC4" s="20"/>
      <c r="AD4" s="20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9" t="s">
        <v>0</v>
      </c>
      <c r="B7" s="37" t="s">
        <v>2</v>
      </c>
      <c r="C7" s="37" t="s">
        <v>3</v>
      </c>
      <c r="D7" s="37" t="s">
        <v>9</v>
      </c>
      <c r="E7" s="37" t="s">
        <v>4</v>
      </c>
      <c r="F7" s="37"/>
      <c r="G7" s="37"/>
      <c r="H7" s="48" t="s">
        <v>7</v>
      </c>
      <c r="I7" s="49"/>
      <c r="J7" s="49"/>
      <c r="K7" s="49"/>
      <c r="L7" s="49"/>
      <c r="M7" s="50"/>
      <c r="N7" s="37" t="s">
        <v>5</v>
      </c>
      <c r="O7" s="37"/>
      <c r="P7" s="37"/>
      <c r="Q7" s="48" t="s">
        <v>8</v>
      </c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  <c r="AF7" s="37" t="s">
        <v>6</v>
      </c>
      <c r="AG7" s="37"/>
      <c r="AH7" s="37"/>
    </row>
    <row r="8" spans="1:34" ht="15.75" customHeight="1" x14ac:dyDescent="0.25">
      <c r="A8" s="39"/>
      <c r="B8" s="37"/>
      <c r="C8" s="37"/>
      <c r="D8" s="37"/>
      <c r="E8" s="40" t="s">
        <v>13</v>
      </c>
      <c r="F8" s="40" t="s">
        <v>14</v>
      </c>
      <c r="G8" s="40" t="s">
        <v>15</v>
      </c>
      <c r="H8" s="37" t="s">
        <v>17</v>
      </c>
      <c r="I8" s="37"/>
      <c r="J8" s="37"/>
      <c r="K8" s="37" t="s">
        <v>18</v>
      </c>
      <c r="L8" s="37"/>
      <c r="M8" s="37"/>
      <c r="N8" s="40" t="s">
        <v>13</v>
      </c>
      <c r="O8" s="40" t="s">
        <v>14</v>
      </c>
      <c r="P8" s="40" t="s">
        <v>15</v>
      </c>
      <c r="Q8" s="37" t="s">
        <v>22</v>
      </c>
      <c r="R8" s="37"/>
      <c r="S8" s="37"/>
      <c r="T8" s="37" t="s">
        <v>19</v>
      </c>
      <c r="U8" s="37"/>
      <c r="V8" s="37"/>
      <c r="W8" s="37" t="s">
        <v>23</v>
      </c>
      <c r="X8" s="37"/>
      <c r="Y8" s="37"/>
      <c r="Z8" s="48" t="s">
        <v>24</v>
      </c>
      <c r="AA8" s="49"/>
      <c r="AB8" s="50"/>
      <c r="AC8" s="48" t="s">
        <v>20</v>
      </c>
      <c r="AD8" s="49"/>
      <c r="AE8" s="50"/>
      <c r="AF8" s="40" t="s">
        <v>13</v>
      </c>
      <c r="AG8" s="40" t="s">
        <v>14</v>
      </c>
      <c r="AH8" s="40" t="s">
        <v>15</v>
      </c>
    </row>
    <row r="9" spans="1:34" ht="126.75" customHeight="1" x14ac:dyDescent="0.25">
      <c r="A9" s="39"/>
      <c r="B9" s="37"/>
      <c r="C9" s="37"/>
      <c r="D9" s="37"/>
      <c r="E9" s="41"/>
      <c r="F9" s="41"/>
      <c r="G9" s="4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41"/>
      <c r="O9" s="41"/>
      <c r="P9" s="41"/>
      <c r="Q9" s="29" t="s">
        <v>13</v>
      </c>
      <c r="R9" s="29" t="s">
        <v>14</v>
      </c>
      <c r="S9" s="29" t="s">
        <v>15</v>
      </c>
      <c r="T9" s="29" t="s">
        <v>13</v>
      </c>
      <c r="U9" s="29" t="s">
        <v>14</v>
      </c>
      <c r="V9" s="29" t="s">
        <v>15</v>
      </c>
      <c r="W9" s="29" t="s">
        <v>13</v>
      </c>
      <c r="X9" s="29" t="s">
        <v>14</v>
      </c>
      <c r="Y9" s="29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41"/>
      <c r="AG9" s="41"/>
      <c r="AH9" s="41"/>
    </row>
    <row r="10" spans="1:34" ht="31.5" x14ac:dyDescent="0.25">
      <c r="A10" s="5">
        <v>1</v>
      </c>
      <c r="B10" s="31" t="s">
        <v>45</v>
      </c>
      <c r="C10" s="31" t="s">
        <v>46</v>
      </c>
      <c r="D10" s="11">
        <v>19</v>
      </c>
      <c r="E10" s="11">
        <v>31.6</v>
      </c>
      <c r="F10" s="11">
        <v>42.1</v>
      </c>
      <c r="G10" s="11">
        <v>26.3</v>
      </c>
      <c r="H10" s="11">
        <v>31.6</v>
      </c>
      <c r="I10" s="11">
        <v>42.1</v>
      </c>
      <c r="J10" s="11">
        <v>26.3</v>
      </c>
      <c r="K10" s="11">
        <v>31.6</v>
      </c>
      <c r="L10" s="11">
        <v>42.1</v>
      </c>
      <c r="M10" s="11">
        <v>26.3</v>
      </c>
      <c r="N10" s="11">
        <v>31.6</v>
      </c>
      <c r="O10" s="11">
        <v>42.1</v>
      </c>
      <c r="P10" s="11">
        <v>26.3</v>
      </c>
      <c r="Q10" s="11">
        <v>31.6</v>
      </c>
      <c r="R10" s="11">
        <v>42.1</v>
      </c>
      <c r="S10" s="11">
        <v>26.3</v>
      </c>
      <c r="T10" s="11">
        <v>31.6</v>
      </c>
      <c r="U10" s="11">
        <v>42.1</v>
      </c>
      <c r="V10" s="11">
        <v>26.3</v>
      </c>
      <c r="W10" s="11">
        <v>31.6</v>
      </c>
      <c r="X10" s="11">
        <v>42.1</v>
      </c>
      <c r="Y10" s="11">
        <v>26.3</v>
      </c>
      <c r="Z10" s="11">
        <v>35.5</v>
      </c>
      <c r="AA10" s="11">
        <v>38.200000000000003</v>
      </c>
      <c r="AB10" s="11">
        <v>26.3</v>
      </c>
      <c r="AC10" s="11">
        <v>31.6</v>
      </c>
      <c r="AD10" s="11">
        <v>42.1</v>
      </c>
      <c r="AE10" s="11">
        <v>26.3</v>
      </c>
      <c r="AF10" s="11">
        <v>31.6</v>
      </c>
      <c r="AG10" s="11">
        <v>42.1</v>
      </c>
      <c r="AH10" s="11">
        <v>26.3</v>
      </c>
    </row>
    <row r="11" spans="1:34" ht="15.75" x14ac:dyDescent="0.25">
      <c r="A11" s="45" t="s">
        <v>1</v>
      </c>
      <c r="B11" s="46"/>
      <c r="C11" s="47"/>
      <c r="D11" s="13">
        <f t="shared" ref="D11:AH11" si="0">SUM(D10:D10)</f>
        <v>19</v>
      </c>
      <c r="E11" s="11">
        <f t="shared" si="0"/>
        <v>31.6</v>
      </c>
      <c r="F11" s="11">
        <f t="shared" si="0"/>
        <v>42.1</v>
      </c>
      <c r="G11" s="11">
        <f t="shared" si="0"/>
        <v>26.3</v>
      </c>
      <c r="H11" s="11">
        <f t="shared" si="0"/>
        <v>31.6</v>
      </c>
      <c r="I11" s="11">
        <f t="shared" si="0"/>
        <v>42.1</v>
      </c>
      <c r="J11" s="11">
        <f t="shared" si="0"/>
        <v>26.3</v>
      </c>
      <c r="K11" s="11">
        <f t="shared" si="0"/>
        <v>31.6</v>
      </c>
      <c r="L11" s="11">
        <f t="shared" si="0"/>
        <v>42.1</v>
      </c>
      <c r="M11" s="11">
        <f t="shared" si="0"/>
        <v>26.3</v>
      </c>
      <c r="N11" s="11">
        <f t="shared" si="0"/>
        <v>31.6</v>
      </c>
      <c r="O11" s="11">
        <f t="shared" si="0"/>
        <v>42.1</v>
      </c>
      <c r="P11" s="11">
        <f t="shared" si="0"/>
        <v>26.3</v>
      </c>
      <c r="Q11" s="11">
        <f t="shared" si="0"/>
        <v>31.6</v>
      </c>
      <c r="R11" s="11">
        <f t="shared" si="0"/>
        <v>42.1</v>
      </c>
      <c r="S11" s="11">
        <f t="shared" si="0"/>
        <v>26.3</v>
      </c>
      <c r="T11" s="11">
        <f t="shared" si="0"/>
        <v>31.6</v>
      </c>
      <c r="U11" s="11">
        <f t="shared" si="0"/>
        <v>42.1</v>
      </c>
      <c r="V11" s="11">
        <f t="shared" si="0"/>
        <v>26.3</v>
      </c>
      <c r="W11" s="11">
        <f t="shared" si="0"/>
        <v>31.6</v>
      </c>
      <c r="X11" s="11">
        <f t="shared" si="0"/>
        <v>42.1</v>
      </c>
      <c r="Y11" s="11">
        <f t="shared" si="0"/>
        <v>26.3</v>
      </c>
      <c r="Z11" s="11">
        <f t="shared" si="0"/>
        <v>35.5</v>
      </c>
      <c r="AA11" s="11">
        <f t="shared" si="0"/>
        <v>38.200000000000003</v>
      </c>
      <c r="AB11" s="11">
        <f t="shared" si="0"/>
        <v>26.3</v>
      </c>
      <c r="AC11" s="11">
        <f t="shared" si="0"/>
        <v>31.6</v>
      </c>
      <c r="AD11" s="11">
        <f t="shared" si="0"/>
        <v>42.1</v>
      </c>
      <c r="AE11" s="11">
        <f t="shared" si="0"/>
        <v>26.3</v>
      </c>
      <c r="AF11" s="11">
        <f t="shared" si="0"/>
        <v>31.6</v>
      </c>
      <c r="AG11" s="11">
        <f t="shared" si="0"/>
        <v>42.1</v>
      </c>
      <c r="AH11" s="11">
        <f t="shared" si="0"/>
        <v>26.3</v>
      </c>
    </row>
    <row r="12" spans="1:34" ht="17.25" customHeight="1" x14ac:dyDescent="0.25">
      <c r="A12" s="43" t="s">
        <v>10</v>
      </c>
      <c r="B12" s="44"/>
      <c r="C12" s="44"/>
      <c r="D12" s="27">
        <f>D11*100/D11</f>
        <v>100</v>
      </c>
      <c r="E12" s="30">
        <f>E11*100/D11</f>
        <v>166.31578947368422</v>
      </c>
      <c r="F12" s="30">
        <f>F11*100/D11</f>
        <v>221.57894736842104</v>
      </c>
      <c r="G12" s="30">
        <f>G11*100/D11</f>
        <v>138.42105263157896</v>
      </c>
      <c r="H12" s="11">
        <f>H11*100/D11</f>
        <v>166.31578947368422</v>
      </c>
      <c r="I12" s="11">
        <f>I11*100/D11</f>
        <v>221.57894736842104</v>
      </c>
      <c r="J12" s="11">
        <f>J11*100/D11</f>
        <v>138.42105263157896</v>
      </c>
      <c r="K12" s="11">
        <f>K11*100/D11</f>
        <v>166.31578947368422</v>
      </c>
      <c r="L12" s="11">
        <f>L11*100/D11</f>
        <v>221.57894736842104</v>
      </c>
      <c r="M12" s="11">
        <f>M11*100/D11</f>
        <v>138.42105263157896</v>
      </c>
      <c r="N12" s="11">
        <f>N11*100/D11</f>
        <v>166.31578947368422</v>
      </c>
      <c r="O12" s="11">
        <f>O11*100/D11</f>
        <v>221.57894736842104</v>
      </c>
      <c r="P12" s="11">
        <f>P11*100/D11</f>
        <v>138.42105263157896</v>
      </c>
      <c r="Q12" s="11">
        <f>Q11*100/D11</f>
        <v>166.31578947368422</v>
      </c>
      <c r="R12" s="11">
        <f>R11*100/D11</f>
        <v>221.57894736842104</v>
      </c>
      <c r="S12" s="11">
        <f>S11*100/D11</f>
        <v>138.42105263157896</v>
      </c>
      <c r="T12" s="11">
        <f>T11*100/D11</f>
        <v>166.31578947368422</v>
      </c>
      <c r="U12" s="11">
        <f>U11*100/D11</f>
        <v>221.57894736842104</v>
      </c>
      <c r="V12" s="11">
        <f>V11*100/D11</f>
        <v>138.42105263157896</v>
      </c>
      <c r="W12" s="11">
        <f>W11*100/D11</f>
        <v>166.31578947368422</v>
      </c>
      <c r="X12" s="11">
        <f>X11*100/D11</f>
        <v>221.57894736842104</v>
      </c>
      <c r="Y12" s="11">
        <f>Y11*100/D11</f>
        <v>138.42105263157896</v>
      </c>
      <c r="Z12" s="11">
        <f>Z11*100/D11</f>
        <v>186.84210526315789</v>
      </c>
      <c r="AA12" s="11">
        <f>AA11*100/D11</f>
        <v>201.0526315789474</v>
      </c>
      <c r="AB12" s="11">
        <f>AB11*100/D11</f>
        <v>138.42105263157896</v>
      </c>
      <c r="AC12" s="11">
        <f>AC11*100/D11</f>
        <v>166.31578947368422</v>
      </c>
      <c r="AD12" s="11">
        <f>AD11*100/D11</f>
        <v>221.57894736842104</v>
      </c>
      <c r="AE12" s="11">
        <f>AE11*100/D11</f>
        <v>138.42105263157896</v>
      </c>
      <c r="AF12" s="11">
        <f>AF11*100/D11</f>
        <v>166.31578947368422</v>
      </c>
      <c r="AG12" s="11">
        <f>AG11*100/D11</f>
        <v>221.57894736842104</v>
      </c>
      <c r="AH12" s="11">
        <f>AH11*100/D11</f>
        <v>138.42105263157896</v>
      </c>
    </row>
  </sheetData>
  <mergeCells count="33">
    <mergeCell ref="L2:U2"/>
    <mergeCell ref="Q8:S8"/>
    <mergeCell ref="W8:Y8"/>
    <mergeCell ref="L3:R3"/>
    <mergeCell ref="Q7:AE7"/>
    <mergeCell ref="B2:G2"/>
    <mergeCell ref="A12:C12"/>
    <mergeCell ref="AF7:AH7"/>
    <mergeCell ref="A11:C11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2"/>
  <sheetViews>
    <sheetView zoomScale="80" zoomScaleNormal="80" workbookViewId="0">
      <selection activeCell="AI17" sqref="AI17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2" t="s">
        <v>31</v>
      </c>
      <c r="C2" s="42"/>
      <c r="D2" s="42"/>
      <c r="E2" s="42"/>
      <c r="F2" s="42"/>
      <c r="G2" s="7"/>
      <c r="H2" s="7"/>
      <c r="I2" s="7"/>
      <c r="J2" s="7"/>
      <c r="K2" s="7"/>
      <c r="L2" s="7"/>
      <c r="M2" s="7"/>
      <c r="N2" s="2"/>
      <c r="O2" s="3" t="s">
        <v>41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3" t="s">
        <v>16</v>
      </c>
      <c r="AK2" s="33"/>
    </row>
    <row r="3" spans="1:37" ht="15.75" x14ac:dyDescent="0.25">
      <c r="A3" s="3"/>
      <c r="B3" s="34" t="s">
        <v>36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38</v>
      </c>
      <c r="P3" s="34"/>
      <c r="Q3" s="34"/>
      <c r="R3" s="34"/>
      <c r="S3" s="34"/>
      <c r="T3" s="34"/>
      <c r="U3" s="3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39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7" t="s">
        <v>2</v>
      </c>
      <c r="C7" s="37" t="s">
        <v>3</v>
      </c>
      <c r="D7" s="37" t="s">
        <v>9</v>
      </c>
      <c r="E7" s="37" t="s">
        <v>4</v>
      </c>
      <c r="F7" s="37"/>
      <c r="G7" s="37"/>
      <c r="H7" s="48" t="s">
        <v>7</v>
      </c>
      <c r="I7" s="49"/>
      <c r="J7" s="49"/>
      <c r="K7" s="49"/>
      <c r="L7" s="49"/>
      <c r="M7" s="49"/>
      <c r="N7" s="49"/>
      <c r="O7" s="49"/>
      <c r="P7" s="50"/>
      <c r="Q7" s="37" t="s">
        <v>5</v>
      </c>
      <c r="R7" s="37"/>
      <c r="S7" s="37"/>
      <c r="T7" s="48" t="s">
        <v>8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7" t="s">
        <v>6</v>
      </c>
      <c r="AJ7" s="37"/>
      <c r="AK7" s="37"/>
    </row>
    <row r="8" spans="1:37" ht="15.75" customHeight="1" x14ac:dyDescent="0.25">
      <c r="A8" s="39"/>
      <c r="B8" s="37"/>
      <c r="C8" s="37"/>
      <c r="D8" s="37"/>
      <c r="E8" s="40" t="s">
        <v>13</v>
      </c>
      <c r="F8" s="40" t="s">
        <v>14</v>
      </c>
      <c r="G8" s="40" t="s">
        <v>15</v>
      </c>
      <c r="H8" s="56" t="s">
        <v>17</v>
      </c>
      <c r="I8" s="57"/>
      <c r="J8" s="57"/>
      <c r="K8" s="49" t="s">
        <v>18</v>
      </c>
      <c r="L8" s="49"/>
      <c r="M8" s="50"/>
      <c r="N8" s="52" t="s">
        <v>21</v>
      </c>
      <c r="O8" s="53"/>
      <c r="P8" s="54"/>
      <c r="Q8" s="40" t="s">
        <v>13</v>
      </c>
      <c r="R8" s="40" t="s">
        <v>14</v>
      </c>
      <c r="S8" s="40" t="s">
        <v>15</v>
      </c>
      <c r="T8" s="55" t="s">
        <v>22</v>
      </c>
      <c r="U8" s="55"/>
      <c r="V8" s="55"/>
      <c r="W8" s="55" t="s">
        <v>19</v>
      </c>
      <c r="X8" s="55"/>
      <c r="Y8" s="55"/>
      <c r="Z8" s="39" t="s">
        <v>23</v>
      </c>
      <c r="AA8" s="39"/>
      <c r="AB8" s="39"/>
      <c r="AC8" s="39" t="s">
        <v>24</v>
      </c>
      <c r="AD8" s="39"/>
      <c r="AE8" s="39"/>
      <c r="AF8" s="53" t="s">
        <v>20</v>
      </c>
      <c r="AG8" s="53"/>
      <c r="AH8" s="54"/>
      <c r="AI8" s="40" t="s">
        <v>13</v>
      </c>
      <c r="AJ8" s="40" t="s">
        <v>14</v>
      </c>
      <c r="AK8" s="40" t="s">
        <v>15</v>
      </c>
    </row>
    <row r="9" spans="1:37" ht="115.5" customHeight="1" x14ac:dyDescent="0.25">
      <c r="A9" s="39"/>
      <c r="B9" s="37"/>
      <c r="C9" s="37"/>
      <c r="D9" s="37"/>
      <c r="E9" s="41"/>
      <c r="F9" s="41"/>
      <c r="G9" s="4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1"/>
      <c r="R9" s="41"/>
      <c r="S9" s="4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1"/>
      <c r="AJ9" s="41"/>
      <c r="AK9" s="41"/>
    </row>
    <row r="10" spans="1:37" ht="31.5" x14ac:dyDescent="0.25">
      <c r="A10" s="5">
        <v>1</v>
      </c>
      <c r="B10" s="31" t="s">
        <v>47</v>
      </c>
      <c r="C10" s="31" t="s">
        <v>48</v>
      </c>
      <c r="D10" s="11">
        <v>8</v>
      </c>
      <c r="E10" s="11">
        <v>67.5</v>
      </c>
      <c r="F10" s="11">
        <v>32.5</v>
      </c>
      <c r="G10" s="11">
        <v>0</v>
      </c>
      <c r="H10" s="11">
        <v>27.5</v>
      </c>
      <c r="I10" s="11">
        <v>72.5</v>
      </c>
      <c r="J10" s="11">
        <v>0</v>
      </c>
      <c r="K10" s="11">
        <v>27.5</v>
      </c>
      <c r="L10" s="11">
        <v>72.5</v>
      </c>
      <c r="M10" s="11">
        <v>0</v>
      </c>
      <c r="N10" s="11">
        <v>27.5</v>
      </c>
      <c r="O10" s="11">
        <v>72.5</v>
      </c>
      <c r="P10" s="11">
        <v>0</v>
      </c>
      <c r="Q10" s="11">
        <v>22.5</v>
      </c>
      <c r="R10" s="11">
        <v>77.5</v>
      </c>
      <c r="S10" s="11">
        <v>0</v>
      </c>
      <c r="T10" s="11">
        <v>45</v>
      </c>
      <c r="U10" s="11">
        <v>55</v>
      </c>
      <c r="V10" s="11">
        <v>0</v>
      </c>
      <c r="W10" s="11">
        <v>35</v>
      </c>
      <c r="X10" s="11">
        <v>65</v>
      </c>
      <c r="Y10" s="11">
        <v>0</v>
      </c>
      <c r="Z10" s="11">
        <v>22.5</v>
      </c>
      <c r="AA10" s="11">
        <v>60</v>
      </c>
      <c r="AB10" s="11">
        <v>17.5</v>
      </c>
      <c r="AC10" s="11">
        <v>22.5</v>
      </c>
      <c r="AD10" s="11">
        <v>62.5</v>
      </c>
      <c r="AE10" s="11">
        <v>15</v>
      </c>
      <c r="AF10" s="11">
        <v>25</v>
      </c>
      <c r="AG10" s="11">
        <v>40</v>
      </c>
      <c r="AH10" s="11">
        <v>35</v>
      </c>
      <c r="AI10" s="11">
        <v>20</v>
      </c>
      <c r="AJ10" s="11">
        <v>45</v>
      </c>
      <c r="AK10" s="11">
        <v>35</v>
      </c>
    </row>
    <row r="11" spans="1:37" ht="15.75" x14ac:dyDescent="0.25">
      <c r="A11" s="45" t="s">
        <v>1</v>
      </c>
      <c r="B11" s="46"/>
      <c r="C11" s="47"/>
      <c r="D11" s="13">
        <f t="shared" ref="D11:AK11" si="0">SUM(D10:D10)</f>
        <v>8</v>
      </c>
      <c r="E11" s="11">
        <f t="shared" si="0"/>
        <v>67.5</v>
      </c>
      <c r="F11" s="11">
        <f t="shared" si="0"/>
        <v>32.5</v>
      </c>
      <c r="G11" s="11">
        <f t="shared" si="0"/>
        <v>0</v>
      </c>
      <c r="H11" s="11">
        <f t="shared" si="0"/>
        <v>27.5</v>
      </c>
      <c r="I11" s="11">
        <f t="shared" si="0"/>
        <v>72.5</v>
      </c>
      <c r="J11" s="11">
        <f t="shared" si="0"/>
        <v>0</v>
      </c>
      <c r="K11" s="11">
        <f t="shared" si="0"/>
        <v>27.5</v>
      </c>
      <c r="L11" s="11">
        <f t="shared" si="0"/>
        <v>72.5</v>
      </c>
      <c r="M11" s="11">
        <f t="shared" si="0"/>
        <v>0</v>
      </c>
      <c r="N11" s="11">
        <f t="shared" si="0"/>
        <v>27.5</v>
      </c>
      <c r="O11" s="11">
        <f t="shared" si="0"/>
        <v>72.5</v>
      </c>
      <c r="P11" s="11">
        <f t="shared" si="0"/>
        <v>0</v>
      </c>
      <c r="Q11" s="11">
        <f t="shared" si="0"/>
        <v>22.5</v>
      </c>
      <c r="R11" s="11">
        <f t="shared" si="0"/>
        <v>77.5</v>
      </c>
      <c r="S11" s="11">
        <f t="shared" si="0"/>
        <v>0</v>
      </c>
      <c r="T11" s="11">
        <f t="shared" si="0"/>
        <v>45</v>
      </c>
      <c r="U11" s="11">
        <f t="shared" si="0"/>
        <v>55</v>
      </c>
      <c r="V11" s="11">
        <f t="shared" si="0"/>
        <v>0</v>
      </c>
      <c r="W11" s="11">
        <f t="shared" si="0"/>
        <v>35</v>
      </c>
      <c r="X11" s="11">
        <f t="shared" si="0"/>
        <v>65</v>
      </c>
      <c r="Y11" s="11">
        <f t="shared" si="0"/>
        <v>0</v>
      </c>
      <c r="Z11" s="11">
        <f t="shared" si="0"/>
        <v>22.5</v>
      </c>
      <c r="AA11" s="11">
        <f t="shared" si="0"/>
        <v>60</v>
      </c>
      <c r="AB11" s="11">
        <f t="shared" si="0"/>
        <v>17.5</v>
      </c>
      <c r="AC11" s="11">
        <f t="shared" si="0"/>
        <v>22.5</v>
      </c>
      <c r="AD11" s="11">
        <f t="shared" si="0"/>
        <v>62.5</v>
      </c>
      <c r="AE11" s="11">
        <f t="shared" si="0"/>
        <v>15</v>
      </c>
      <c r="AF11" s="11">
        <f t="shared" si="0"/>
        <v>25</v>
      </c>
      <c r="AG11" s="11">
        <f t="shared" si="0"/>
        <v>40</v>
      </c>
      <c r="AH11" s="11">
        <f t="shared" si="0"/>
        <v>35</v>
      </c>
      <c r="AI11" s="11">
        <f t="shared" si="0"/>
        <v>20</v>
      </c>
      <c r="AJ11" s="11">
        <f t="shared" si="0"/>
        <v>45</v>
      </c>
      <c r="AK11" s="11">
        <f t="shared" si="0"/>
        <v>35</v>
      </c>
    </row>
    <row r="12" spans="1:37" ht="18.75" customHeight="1" x14ac:dyDescent="0.25">
      <c r="A12" s="43" t="s">
        <v>10</v>
      </c>
      <c r="B12" s="44"/>
      <c r="C12" s="44"/>
      <c r="D12" s="15">
        <f>D11*100/D11</f>
        <v>100</v>
      </c>
      <c r="E12" s="12">
        <f>E11*100/D11</f>
        <v>843.75</v>
      </c>
      <c r="F12" s="12">
        <f>F11*100/D11</f>
        <v>406.25</v>
      </c>
      <c r="G12" s="12">
        <f>G11*100/D11</f>
        <v>0</v>
      </c>
      <c r="H12" s="12">
        <f>H11*100/D11</f>
        <v>343.75</v>
      </c>
      <c r="I12" s="12">
        <f>I11*100/D11</f>
        <v>906.25</v>
      </c>
      <c r="J12" s="12">
        <f>J11*100/D11</f>
        <v>0</v>
      </c>
      <c r="K12" s="12">
        <f>K11*100/D11</f>
        <v>343.75</v>
      </c>
      <c r="L12" s="12">
        <f>L11*100/D11</f>
        <v>906.25</v>
      </c>
      <c r="M12" s="12">
        <f>M11*100/D11</f>
        <v>0</v>
      </c>
      <c r="N12" s="12">
        <f>N11*100/D11</f>
        <v>343.75</v>
      </c>
      <c r="O12" s="12">
        <f>O11*100/D11</f>
        <v>906.25</v>
      </c>
      <c r="P12" s="12">
        <f>P11*100/D11</f>
        <v>0</v>
      </c>
      <c r="Q12" s="12">
        <f>Q11*100/D11</f>
        <v>281.25</v>
      </c>
      <c r="R12" s="12">
        <f>R11*100/D11</f>
        <v>968.75</v>
      </c>
      <c r="S12" s="12">
        <f>S11*100/D11</f>
        <v>0</v>
      </c>
      <c r="T12" s="12">
        <f>T11*100/D11</f>
        <v>562.5</v>
      </c>
      <c r="U12" s="12">
        <f>U11*100/D11</f>
        <v>687.5</v>
      </c>
      <c r="V12" s="12">
        <f>V11*100/D11</f>
        <v>0</v>
      </c>
      <c r="W12" s="12">
        <f>W11*100/D11</f>
        <v>437.5</v>
      </c>
      <c r="X12" s="12">
        <f>X11*100/D11</f>
        <v>812.5</v>
      </c>
      <c r="Y12" s="12">
        <f>Y11*100/D11</f>
        <v>0</v>
      </c>
      <c r="Z12" s="12">
        <f>Z11*100/D11</f>
        <v>281.25</v>
      </c>
      <c r="AA12" s="12">
        <f>AA11*100/D11</f>
        <v>750</v>
      </c>
      <c r="AB12" s="12">
        <f>AB11*100/D11</f>
        <v>218.75</v>
      </c>
      <c r="AC12" s="12">
        <f>AC11*100/D11</f>
        <v>281.25</v>
      </c>
      <c r="AD12" s="12">
        <f>AD11*100/D11</f>
        <v>781.25</v>
      </c>
      <c r="AE12" s="12">
        <f>AE11*100/D11</f>
        <v>187.5</v>
      </c>
      <c r="AF12" s="12">
        <f>AF11*100/D11</f>
        <v>312.5</v>
      </c>
      <c r="AG12" s="12">
        <f>AG11*100/D11</f>
        <v>500</v>
      </c>
      <c r="AH12" s="12">
        <f>AH11*100/D11</f>
        <v>437.5</v>
      </c>
      <c r="AI12" s="12">
        <f>AI11*100/D11</f>
        <v>250</v>
      </c>
      <c r="AJ12" s="12">
        <f>AJ11*100/D11</f>
        <v>562.5</v>
      </c>
      <c r="AK12" s="12">
        <f>AK11*100/D11</f>
        <v>437.5</v>
      </c>
    </row>
  </sheetData>
  <mergeCells count="32"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topLeftCell="B4" zoomScale="80" zoomScaleNormal="80" workbookViewId="0">
      <selection activeCell="AK10" sqref="AK10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2" t="s">
        <v>30</v>
      </c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34" t="s">
        <v>41</v>
      </c>
      <c r="P2" s="34"/>
      <c r="Q2" s="34"/>
      <c r="R2" s="34"/>
      <c r="S2" s="3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3" t="s">
        <v>16</v>
      </c>
      <c r="AK2" s="33"/>
    </row>
    <row r="3" spans="1:37" ht="15.75" x14ac:dyDescent="0.25">
      <c r="A3" s="3"/>
      <c r="B3" s="34" t="s">
        <v>36</v>
      </c>
      <c r="C3" s="34"/>
      <c r="D3" s="34"/>
      <c r="E3" s="34"/>
      <c r="F3" s="34"/>
      <c r="G3" s="3"/>
      <c r="H3" s="3"/>
      <c r="I3" s="3"/>
      <c r="J3" s="3"/>
      <c r="K3" s="3"/>
      <c r="L3" s="3"/>
      <c r="M3" s="3"/>
      <c r="N3" s="3"/>
      <c r="O3" s="34" t="s">
        <v>38</v>
      </c>
      <c r="P3" s="34"/>
      <c r="Q3" s="34"/>
      <c r="R3" s="34"/>
      <c r="S3" s="34"/>
      <c r="T3" s="3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5" t="s">
        <v>39</v>
      </c>
      <c r="P4" s="35"/>
      <c r="Q4" s="35"/>
      <c r="R4" s="35"/>
      <c r="S4" s="35"/>
      <c r="T4" s="35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7" t="s">
        <v>2</v>
      </c>
      <c r="C7" s="37" t="s">
        <v>3</v>
      </c>
      <c r="D7" s="37" t="s">
        <v>9</v>
      </c>
      <c r="E7" s="37" t="s">
        <v>4</v>
      </c>
      <c r="F7" s="37"/>
      <c r="G7" s="37"/>
      <c r="H7" s="48" t="s">
        <v>7</v>
      </c>
      <c r="I7" s="49"/>
      <c r="J7" s="49"/>
      <c r="K7" s="49"/>
      <c r="L7" s="49"/>
      <c r="M7" s="49"/>
      <c r="N7" s="49"/>
      <c r="O7" s="49"/>
      <c r="P7" s="50"/>
      <c r="Q7" s="37" t="s">
        <v>5</v>
      </c>
      <c r="R7" s="37"/>
      <c r="S7" s="37"/>
      <c r="T7" s="48" t="s">
        <v>8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50"/>
      <c r="AI7" s="37" t="s">
        <v>6</v>
      </c>
      <c r="AJ7" s="37"/>
      <c r="AK7" s="37"/>
    </row>
    <row r="8" spans="1:37" ht="15.75" customHeight="1" x14ac:dyDescent="0.25">
      <c r="A8" s="39"/>
      <c r="B8" s="37"/>
      <c r="C8" s="37"/>
      <c r="D8" s="37"/>
      <c r="E8" s="40" t="s">
        <v>13</v>
      </c>
      <c r="F8" s="40" t="s">
        <v>14</v>
      </c>
      <c r="G8" s="40" t="s">
        <v>15</v>
      </c>
      <c r="H8" s="55" t="s">
        <v>17</v>
      </c>
      <c r="I8" s="55"/>
      <c r="J8" s="55"/>
      <c r="K8" s="37" t="s">
        <v>18</v>
      </c>
      <c r="L8" s="37"/>
      <c r="M8" s="37"/>
      <c r="N8" s="39" t="s">
        <v>21</v>
      </c>
      <c r="O8" s="39"/>
      <c r="P8" s="39"/>
      <c r="Q8" s="40" t="s">
        <v>13</v>
      </c>
      <c r="R8" s="40" t="s">
        <v>14</v>
      </c>
      <c r="S8" s="40" t="s">
        <v>15</v>
      </c>
      <c r="T8" s="55" t="s">
        <v>22</v>
      </c>
      <c r="U8" s="55"/>
      <c r="V8" s="55"/>
      <c r="W8" s="55" t="s">
        <v>19</v>
      </c>
      <c r="X8" s="55"/>
      <c r="Y8" s="55"/>
      <c r="Z8" s="39" t="s">
        <v>23</v>
      </c>
      <c r="AA8" s="39"/>
      <c r="AB8" s="39"/>
      <c r="AC8" s="39" t="s">
        <v>24</v>
      </c>
      <c r="AD8" s="39"/>
      <c r="AE8" s="39"/>
      <c r="AF8" s="53" t="s">
        <v>20</v>
      </c>
      <c r="AG8" s="53"/>
      <c r="AH8" s="54"/>
      <c r="AI8" s="40" t="s">
        <v>13</v>
      </c>
      <c r="AJ8" s="40" t="s">
        <v>14</v>
      </c>
      <c r="AK8" s="40" t="s">
        <v>15</v>
      </c>
    </row>
    <row r="9" spans="1:37" ht="114.75" customHeight="1" x14ac:dyDescent="0.25">
      <c r="A9" s="39"/>
      <c r="B9" s="37"/>
      <c r="C9" s="37"/>
      <c r="D9" s="37"/>
      <c r="E9" s="41"/>
      <c r="F9" s="41"/>
      <c r="G9" s="4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1"/>
      <c r="R9" s="41"/>
      <c r="S9" s="4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1"/>
      <c r="AJ9" s="41"/>
      <c r="AK9" s="41"/>
    </row>
    <row r="10" spans="1:37" ht="31.5" x14ac:dyDescent="0.25">
      <c r="A10" s="5">
        <v>1</v>
      </c>
      <c r="B10" s="31" t="s">
        <v>49</v>
      </c>
      <c r="C10" s="6" t="s">
        <v>50</v>
      </c>
      <c r="D10" s="11">
        <v>20</v>
      </c>
      <c r="E10" s="11">
        <v>30</v>
      </c>
      <c r="F10" s="11">
        <v>64.2</v>
      </c>
      <c r="G10" s="11">
        <v>5.8</v>
      </c>
      <c r="H10" s="11">
        <v>35.799999999999997</v>
      </c>
      <c r="I10" s="11">
        <v>44.2</v>
      </c>
      <c r="J10" s="11">
        <v>20</v>
      </c>
      <c r="K10" s="11">
        <v>11.7</v>
      </c>
      <c r="L10" s="11">
        <v>65</v>
      </c>
      <c r="M10" s="11">
        <v>23.3</v>
      </c>
      <c r="N10" s="11">
        <v>12.5</v>
      </c>
      <c r="O10" s="11">
        <v>75</v>
      </c>
      <c r="P10" s="11">
        <v>12.5</v>
      </c>
      <c r="Q10" s="11">
        <v>29.2</v>
      </c>
      <c r="R10" s="11">
        <v>57.5</v>
      </c>
      <c r="S10" s="11">
        <v>13.3</v>
      </c>
      <c r="T10" s="11">
        <v>22.5</v>
      </c>
      <c r="U10" s="11">
        <v>63.3</v>
      </c>
      <c r="V10" s="11">
        <v>14.2</v>
      </c>
      <c r="W10" s="11">
        <v>53.3</v>
      </c>
      <c r="X10" s="11">
        <v>43.3</v>
      </c>
      <c r="Y10" s="11">
        <v>3.3</v>
      </c>
      <c r="Z10" s="11">
        <v>25.8</v>
      </c>
      <c r="AA10" s="11">
        <v>65</v>
      </c>
      <c r="AB10" s="11">
        <v>9.1999999999999993</v>
      </c>
      <c r="AC10" s="11">
        <v>0</v>
      </c>
      <c r="AD10" s="11">
        <v>89.2</v>
      </c>
      <c r="AE10" s="11">
        <v>10.8</v>
      </c>
      <c r="AF10" s="11">
        <v>14.2</v>
      </c>
      <c r="AG10" s="11">
        <v>65.8</v>
      </c>
      <c r="AH10" s="11">
        <v>20</v>
      </c>
      <c r="AI10" s="11">
        <v>3.3</v>
      </c>
      <c r="AJ10" s="11">
        <v>87.5</v>
      </c>
      <c r="AK10" s="11">
        <v>9.1999999999999993</v>
      </c>
    </row>
    <row r="11" spans="1:37" ht="15.75" x14ac:dyDescent="0.25">
      <c r="A11" s="45" t="s">
        <v>1</v>
      </c>
      <c r="B11" s="46"/>
      <c r="C11" s="47"/>
      <c r="D11" s="13">
        <f t="shared" ref="D11:AK11" si="0">SUM(D10:D10)</f>
        <v>20</v>
      </c>
      <c r="E11" s="11">
        <f t="shared" si="0"/>
        <v>30</v>
      </c>
      <c r="F11" s="11">
        <f t="shared" si="0"/>
        <v>64.2</v>
      </c>
      <c r="G11" s="11">
        <f t="shared" si="0"/>
        <v>5.8</v>
      </c>
      <c r="H11" s="11">
        <f t="shared" si="0"/>
        <v>35.799999999999997</v>
      </c>
      <c r="I11" s="11">
        <f t="shared" si="0"/>
        <v>44.2</v>
      </c>
      <c r="J11" s="11">
        <f t="shared" si="0"/>
        <v>20</v>
      </c>
      <c r="K11" s="11">
        <f t="shared" si="0"/>
        <v>11.7</v>
      </c>
      <c r="L11" s="11">
        <f t="shared" si="0"/>
        <v>65</v>
      </c>
      <c r="M11" s="11">
        <f t="shared" si="0"/>
        <v>23.3</v>
      </c>
      <c r="N11" s="11">
        <f t="shared" si="0"/>
        <v>12.5</v>
      </c>
      <c r="O11" s="11">
        <f t="shared" si="0"/>
        <v>75</v>
      </c>
      <c r="P11" s="11">
        <f t="shared" si="0"/>
        <v>12.5</v>
      </c>
      <c r="Q11" s="11">
        <f t="shared" si="0"/>
        <v>29.2</v>
      </c>
      <c r="R11" s="11">
        <f t="shared" si="0"/>
        <v>57.5</v>
      </c>
      <c r="S11" s="11">
        <f t="shared" si="0"/>
        <v>13.3</v>
      </c>
      <c r="T11" s="11">
        <f t="shared" si="0"/>
        <v>22.5</v>
      </c>
      <c r="U11" s="11">
        <f t="shared" si="0"/>
        <v>63.3</v>
      </c>
      <c r="V11" s="11">
        <f t="shared" si="0"/>
        <v>14.2</v>
      </c>
      <c r="W11" s="11">
        <f t="shared" si="0"/>
        <v>53.3</v>
      </c>
      <c r="X11" s="11">
        <f t="shared" si="0"/>
        <v>43.3</v>
      </c>
      <c r="Y11" s="11">
        <f t="shared" si="0"/>
        <v>3.3</v>
      </c>
      <c r="Z11" s="11">
        <f t="shared" si="0"/>
        <v>25.8</v>
      </c>
      <c r="AA11" s="11">
        <f t="shared" si="0"/>
        <v>65</v>
      </c>
      <c r="AB11" s="11">
        <f t="shared" si="0"/>
        <v>9.1999999999999993</v>
      </c>
      <c r="AC11" s="11">
        <f t="shared" si="0"/>
        <v>0</v>
      </c>
      <c r="AD11" s="11">
        <f t="shared" si="0"/>
        <v>89.2</v>
      </c>
      <c r="AE11" s="11">
        <f t="shared" si="0"/>
        <v>10.8</v>
      </c>
      <c r="AF11" s="11">
        <f t="shared" si="0"/>
        <v>14.2</v>
      </c>
      <c r="AG11" s="11">
        <f t="shared" si="0"/>
        <v>65.8</v>
      </c>
      <c r="AH11" s="11">
        <f t="shared" si="0"/>
        <v>20</v>
      </c>
      <c r="AI11" s="11">
        <f t="shared" si="0"/>
        <v>3.3</v>
      </c>
      <c r="AJ11" s="11">
        <f t="shared" si="0"/>
        <v>87.5</v>
      </c>
      <c r="AK11" s="11">
        <f t="shared" si="0"/>
        <v>9.1999999999999993</v>
      </c>
    </row>
    <row r="12" spans="1:37" ht="21.75" customHeight="1" x14ac:dyDescent="0.25">
      <c r="A12" s="36" t="s">
        <v>10</v>
      </c>
      <c r="B12" s="36"/>
      <c r="C12" s="36"/>
      <c r="D12" s="15">
        <f>D11*100/D11</f>
        <v>100</v>
      </c>
      <c r="E12" s="12">
        <f>E11*100/D11</f>
        <v>150</v>
      </c>
      <c r="F12" s="12">
        <f>F11*100/D11</f>
        <v>321</v>
      </c>
      <c r="G12" s="12">
        <f>G11*100/D11</f>
        <v>29</v>
      </c>
      <c r="H12" s="12">
        <f>H11*100/D11</f>
        <v>178.99999999999997</v>
      </c>
      <c r="I12" s="12">
        <f>I11*100/D11</f>
        <v>221</v>
      </c>
      <c r="J12" s="12">
        <f>J11*100/D11</f>
        <v>100</v>
      </c>
      <c r="K12" s="12">
        <f>K11*100/D11</f>
        <v>58.5</v>
      </c>
      <c r="L12" s="12">
        <f>L11*100/D11</f>
        <v>325</v>
      </c>
      <c r="M12" s="12">
        <f>M11*100/D11</f>
        <v>116.5</v>
      </c>
      <c r="N12" s="12">
        <f>N11*100/D11</f>
        <v>62.5</v>
      </c>
      <c r="O12" s="12">
        <f>O11*100/D11</f>
        <v>375</v>
      </c>
      <c r="P12" s="12">
        <f>P11*100/D11</f>
        <v>62.5</v>
      </c>
      <c r="Q12" s="12">
        <f>Q11*100/D11</f>
        <v>146</v>
      </c>
      <c r="R12" s="12">
        <f>R11*100/D11</f>
        <v>287.5</v>
      </c>
      <c r="S12" s="12">
        <f>S11*100/D11</f>
        <v>66.5</v>
      </c>
      <c r="T12" s="12">
        <f>T11*100/D11</f>
        <v>112.5</v>
      </c>
      <c r="U12" s="12">
        <f>U11*100/D11</f>
        <v>316.5</v>
      </c>
      <c r="V12" s="12">
        <f>V11*100/D11</f>
        <v>71</v>
      </c>
      <c r="W12" s="12">
        <f>W11*100/D11</f>
        <v>266.5</v>
      </c>
      <c r="X12" s="12">
        <f>X11*100/D11</f>
        <v>216.5</v>
      </c>
      <c r="Y12" s="12">
        <f>Y11*100/D11</f>
        <v>16.5</v>
      </c>
      <c r="Z12" s="12">
        <f>Z11*100/D11</f>
        <v>129</v>
      </c>
      <c r="AA12" s="12">
        <f>AA11*100/D11</f>
        <v>325</v>
      </c>
      <c r="AB12" s="12">
        <f>AB11*100/D11</f>
        <v>45.999999999999993</v>
      </c>
      <c r="AC12" s="12">
        <f>AC11*100/D11</f>
        <v>0</v>
      </c>
      <c r="AD12" s="12">
        <f>AD11*100/D11</f>
        <v>446</v>
      </c>
      <c r="AE12" s="12">
        <f>AE11*100/D11</f>
        <v>54</v>
      </c>
      <c r="AF12" s="12">
        <f>AF11*100/D11</f>
        <v>71</v>
      </c>
      <c r="AG12" s="12">
        <f>AG11*100/D11</f>
        <v>329</v>
      </c>
      <c r="AH12" s="12">
        <f>AH11*100/D11</f>
        <v>100</v>
      </c>
      <c r="AI12" s="12">
        <f>AI11*100/D11</f>
        <v>16.5</v>
      </c>
      <c r="AJ12" s="12">
        <f>AJ11*100/D11</f>
        <v>437.5</v>
      </c>
      <c r="AK12" s="12">
        <f>AK11*100/D11</f>
        <v>45.999999999999993</v>
      </c>
    </row>
    <row r="15" spans="1:37" x14ac:dyDescent="0.25">
      <c r="B15" s="32"/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Normal="100" workbookViewId="0">
      <selection activeCell="K20" sqref="K19:K20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58"/>
      <c r="O1" s="58"/>
      <c r="V1" s="33" t="s">
        <v>16</v>
      </c>
      <c r="W1" s="33"/>
    </row>
    <row r="2" spans="1:23" ht="15.75" x14ac:dyDescent="0.25">
      <c r="B2" s="7" t="s">
        <v>29</v>
      </c>
      <c r="C2" s="2"/>
      <c r="E2" s="2"/>
      <c r="F2" s="2"/>
      <c r="I2" s="34" t="s">
        <v>37</v>
      </c>
      <c r="J2" s="34"/>
      <c r="K2" s="34"/>
      <c r="L2" s="34"/>
      <c r="M2" s="34"/>
      <c r="N2" s="3"/>
      <c r="O2" s="3"/>
    </row>
    <row r="3" spans="1:23" ht="15.75" x14ac:dyDescent="0.25">
      <c r="A3" s="3"/>
      <c r="B3" s="51" t="s">
        <v>36</v>
      </c>
      <c r="C3" s="51"/>
      <c r="D3" s="51"/>
      <c r="E3" s="51"/>
      <c r="F3" s="51"/>
      <c r="G3" s="51"/>
      <c r="H3" s="2"/>
      <c r="I3" s="51" t="s">
        <v>38</v>
      </c>
      <c r="J3" s="51"/>
      <c r="K3" s="51"/>
      <c r="L3" s="51"/>
      <c r="M3" s="51"/>
      <c r="N3" s="51"/>
      <c r="O3" s="3"/>
      <c r="P3" s="3"/>
      <c r="Q3" s="3"/>
    </row>
    <row r="4" spans="1:23" ht="15.75" x14ac:dyDescent="0.25">
      <c r="C4" s="8"/>
      <c r="E4" s="3"/>
      <c r="F4" s="3"/>
      <c r="I4" s="35" t="s">
        <v>51</v>
      </c>
      <c r="J4" s="35"/>
      <c r="K4" s="35"/>
      <c r="L4" s="35"/>
      <c r="M4" s="35"/>
      <c r="N4" s="35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 t="s">
        <v>40</v>
      </c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0" t="s">
        <v>35</v>
      </c>
      <c r="B7" s="37" t="s">
        <v>12</v>
      </c>
      <c r="C7" s="37" t="s">
        <v>4</v>
      </c>
      <c r="D7" s="37"/>
      <c r="E7" s="37"/>
      <c r="F7" s="37" t="s">
        <v>7</v>
      </c>
      <c r="G7" s="37"/>
      <c r="H7" s="37"/>
      <c r="I7" s="37" t="s">
        <v>5</v>
      </c>
      <c r="J7" s="37"/>
      <c r="K7" s="37"/>
      <c r="L7" s="37" t="s">
        <v>8</v>
      </c>
      <c r="M7" s="37"/>
      <c r="N7" s="37"/>
      <c r="O7" s="37" t="s">
        <v>6</v>
      </c>
      <c r="P7" s="37"/>
      <c r="Q7" s="37"/>
      <c r="R7" s="39" t="s">
        <v>34</v>
      </c>
      <c r="S7" s="39"/>
      <c r="T7" s="39"/>
      <c r="U7" s="39"/>
      <c r="V7" s="39"/>
      <c r="W7" s="39"/>
    </row>
    <row r="8" spans="1:23" ht="63" x14ac:dyDescent="0.25">
      <c r="A8" s="41"/>
      <c r="B8" s="37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4" t="s">
        <v>10</v>
      </c>
      <c r="V8" s="1" t="s">
        <v>15</v>
      </c>
      <c r="W8" s="1" t="s">
        <v>10</v>
      </c>
    </row>
    <row r="9" spans="1:23" ht="15.75" x14ac:dyDescent="0.25">
      <c r="A9" s="16" t="s">
        <v>25</v>
      </c>
      <c r="B9" s="11">
        <v>9</v>
      </c>
      <c r="C9" s="11">
        <v>3.2</v>
      </c>
      <c r="D9" s="11">
        <v>81</v>
      </c>
      <c r="E9" s="11">
        <v>15.9</v>
      </c>
      <c r="F9" s="11">
        <v>1.6</v>
      </c>
      <c r="G9" s="11">
        <v>79.400000000000006</v>
      </c>
      <c r="H9" s="11">
        <v>19</v>
      </c>
      <c r="I9" s="11">
        <v>2.2000000000000002</v>
      </c>
      <c r="J9" s="11">
        <v>80</v>
      </c>
      <c r="K9" s="11">
        <v>17.8</v>
      </c>
      <c r="L9" s="11">
        <v>2.8</v>
      </c>
      <c r="M9" s="11">
        <v>69.400000000000006</v>
      </c>
      <c r="N9" s="11">
        <v>27.8</v>
      </c>
      <c r="O9" s="11">
        <v>11.1</v>
      </c>
      <c r="P9" s="11">
        <v>73.3</v>
      </c>
      <c r="Q9" s="11">
        <v>15.6</v>
      </c>
      <c r="R9" s="5">
        <v>0</v>
      </c>
      <c r="S9" s="6">
        <f t="shared" ref="S9:S12" si="0">R9*100/B9</f>
        <v>0</v>
      </c>
      <c r="T9" s="5">
        <f t="shared" ref="T9:T12" si="1">(D9+G9+J9+M9+P9)/5</f>
        <v>76.62</v>
      </c>
      <c r="U9" s="6">
        <f t="shared" ref="U9:U12" si="2">T9*100/B9</f>
        <v>851.33333333333337</v>
      </c>
      <c r="V9" s="26">
        <f t="shared" ref="V9:V12" si="3">(E9+H9+K9+N9+Q9)/5</f>
        <v>19.22</v>
      </c>
      <c r="W9" s="6">
        <f t="shared" ref="W9:W12" si="4">V9*100/B9</f>
        <v>213.55555555555554</v>
      </c>
    </row>
    <row r="10" spans="1:23" ht="15.75" x14ac:dyDescent="0.25">
      <c r="A10" s="16" t="s">
        <v>26</v>
      </c>
      <c r="B10" s="11">
        <v>19</v>
      </c>
      <c r="C10" s="11">
        <v>31.6</v>
      </c>
      <c r="D10" s="11">
        <v>42.1</v>
      </c>
      <c r="E10" s="11">
        <v>26.3</v>
      </c>
      <c r="F10" s="11">
        <v>31.6</v>
      </c>
      <c r="G10" s="11">
        <v>42.1</v>
      </c>
      <c r="H10" s="11">
        <v>26.3</v>
      </c>
      <c r="I10" s="11">
        <v>31.6</v>
      </c>
      <c r="J10" s="11">
        <v>42.1</v>
      </c>
      <c r="K10" s="11">
        <v>26.3</v>
      </c>
      <c r="L10" s="11">
        <v>35.5</v>
      </c>
      <c r="M10" s="11">
        <v>38.200000000000003</v>
      </c>
      <c r="N10" s="11">
        <v>26.3</v>
      </c>
      <c r="O10" s="11">
        <v>31.6</v>
      </c>
      <c r="P10" s="11">
        <v>42.1</v>
      </c>
      <c r="Q10" s="11">
        <v>26.3</v>
      </c>
      <c r="R10" s="5">
        <f t="shared" ref="R10:R12" si="5">(C10+F10+I10+L10+O10)/5</f>
        <v>32.380000000000003</v>
      </c>
      <c r="S10" s="6">
        <f t="shared" si="0"/>
        <v>170.42105263157896</v>
      </c>
      <c r="T10" s="5">
        <f t="shared" si="1"/>
        <v>41.32</v>
      </c>
      <c r="U10" s="6">
        <f t="shared" si="2"/>
        <v>217.47368421052633</v>
      </c>
      <c r="V10" s="26">
        <f t="shared" si="3"/>
        <v>26.3</v>
      </c>
      <c r="W10" s="6">
        <f t="shared" si="4"/>
        <v>138.42105263157896</v>
      </c>
    </row>
    <row r="11" spans="1:23" ht="15.75" x14ac:dyDescent="0.25">
      <c r="A11" s="16" t="s">
        <v>27</v>
      </c>
      <c r="B11" s="11">
        <v>8</v>
      </c>
      <c r="C11" s="11">
        <v>67.5</v>
      </c>
      <c r="D11" s="11">
        <v>32.5</v>
      </c>
      <c r="E11" s="11">
        <v>0</v>
      </c>
      <c r="F11" s="11">
        <v>27.5</v>
      </c>
      <c r="G11" s="11">
        <v>72.5</v>
      </c>
      <c r="H11" s="11">
        <v>0</v>
      </c>
      <c r="I11" s="11">
        <v>22.5</v>
      </c>
      <c r="J11" s="11">
        <v>77.5</v>
      </c>
      <c r="K11" s="11">
        <v>0</v>
      </c>
      <c r="L11" s="11">
        <v>35</v>
      </c>
      <c r="M11" s="11">
        <v>65</v>
      </c>
      <c r="N11" s="11">
        <v>0</v>
      </c>
      <c r="O11" s="11">
        <v>20</v>
      </c>
      <c r="P11" s="11">
        <v>45</v>
      </c>
      <c r="Q11" s="11">
        <v>35</v>
      </c>
      <c r="R11" s="5">
        <f t="shared" si="5"/>
        <v>34.5</v>
      </c>
      <c r="S11" s="6">
        <f t="shared" si="0"/>
        <v>431.25</v>
      </c>
      <c r="T11" s="5">
        <f t="shared" si="1"/>
        <v>58.5</v>
      </c>
      <c r="U11" s="6">
        <f t="shared" si="2"/>
        <v>731.25</v>
      </c>
      <c r="V11" s="26">
        <f t="shared" si="3"/>
        <v>7</v>
      </c>
      <c r="W11" s="6">
        <f t="shared" si="4"/>
        <v>87.5</v>
      </c>
    </row>
    <row r="12" spans="1:23" ht="15.75" x14ac:dyDescent="0.25">
      <c r="A12" s="16" t="s">
        <v>28</v>
      </c>
      <c r="B12" s="11">
        <v>20</v>
      </c>
      <c r="C12" s="11">
        <v>30</v>
      </c>
      <c r="D12" s="11">
        <v>64.2</v>
      </c>
      <c r="E12" s="11">
        <v>5.8</v>
      </c>
      <c r="F12" s="11">
        <v>35.799999999999997</v>
      </c>
      <c r="G12" s="11">
        <v>44.2</v>
      </c>
      <c r="H12" s="11">
        <v>20</v>
      </c>
      <c r="I12" s="11">
        <v>29.2</v>
      </c>
      <c r="J12" s="11">
        <v>57.5</v>
      </c>
      <c r="K12" s="11">
        <v>13.3</v>
      </c>
      <c r="L12" s="11">
        <v>22.5</v>
      </c>
      <c r="M12" s="11">
        <v>63.3</v>
      </c>
      <c r="N12" s="11">
        <v>14.2</v>
      </c>
      <c r="O12" s="11">
        <v>3.3</v>
      </c>
      <c r="P12" s="11">
        <v>87.5</v>
      </c>
      <c r="Q12" s="11">
        <v>9.1999999999999993</v>
      </c>
      <c r="R12" s="5">
        <f t="shared" si="5"/>
        <v>24.16</v>
      </c>
      <c r="S12" s="6">
        <f t="shared" si="0"/>
        <v>120.8</v>
      </c>
      <c r="T12" s="5">
        <f t="shared" si="1"/>
        <v>63.339999999999996</v>
      </c>
      <c r="U12" s="6">
        <f t="shared" si="2"/>
        <v>316.7</v>
      </c>
      <c r="V12" s="26">
        <f t="shared" si="3"/>
        <v>12.5</v>
      </c>
      <c r="W12" s="6">
        <f t="shared" si="4"/>
        <v>62.5</v>
      </c>
    </row>
    <row r="13" spans="1:23" ht="15.75" x14ac:dyDescent="0.25">
      <c r="A13" s="13" t="s">
        <v>1</v>
      </c>
      <c r="B13" s="13">
        <f t="shared" ref="B13:Q13" si="6">SUM(B8:B12)</f>
        <v>56</v>
      </c>
      <c r="C13" s="13">
        <f t="shared" si="6"/>
        <v>132.30000000000001</v>
      </c>
      <c r="D13" s="13">
        <f t="shared" si="6"/>
        <v>219.8</v>
      </c>
      <c r="E13" s="13">
        <f t="shared" si="6"/>
        <v>48</v>
      </c>
      <c r="F13" s="13">
        <f t="shared" si="6"/>
        <v>96.5</v>
      </c>
      <c r="G13" s="13">
        <f t="shared" si="6"/>
        <v>238.2</v>
      </c>
      <c r="H13" s="13">
        <f t="shared" si="6"/>
        <v>65.3</v>
      </c>
      <c r="I13" s="13">
        <f t="shared" si="6"/>
        <v>85.5</v>
      </c>
      <c r="J13" s="13">
        <f t="shared" si="6"/>
        <v>257.10000000000002</v>
      </c>
      <c r="K13" s="13">
        <f t="shared" si="6"/>
        <v>57.400000000000006</v>
      </c>
      <c r="L13" s="13">
        <f t="shared" si="6"/>
        <v>95.8</v>
      </c>
      <c r="M13" s="13">
        <f t="shared" si="6"/>
        <v>235.90000000000003</v>
      </c>
      <c r="N13" s="13">
        <f t="shared" si="6"/>
        <v>68.3</v>
      </c>
      <c r="O13" s="13">
        <f t="shared" si="6"/>
        <v>66</v>
      </c>
      <c r="P13" s="13">
        <f t="shared" si="6"/>
        <v>247.9</v>
      </c>
      <c r="Q13" s="13">
        <f t="shared" si="6"/>
        <v>86.100000000000009</v>
      </c>
      <c r="R13" s="5"/>
      <c r="S13" s="6"/>
      <c r="T13" s="5"/>
      <c r="U13" s="6"/>
      <c r="V13" s="26"/>
      <c r="W13" s="6"/>
    </row>
    <row r="14" spans="1:23" ht="17.25" customHeight="1" x14ac:dyDescent="0.25">
      <c r="A14" s="25" t="s">
        <v>11</v>
      </c>
      <c r="B14" s="14">
        <f>B13*100/B13</f>
        <v>100</v>
      </c>
      <c r="C14" s="12">
        <f>C13*100/B13</f>
        <v>236.25000000000003</v>
      </c>
      <c r="D14" s="12">
        <f>D13*100/B13</f>
        <v>392.5</v>
      </c>
      <c r="E14" s="12">
        <f>E13*100/B13</f>
        <v>85.714285714285708</v>
      </c>
      <c r="F14" s="12">
        <f>F13*100/B13</f>
        <v>172.32142857142858</v>
      </c>
      <c r="G14" s="12">
        <f>G13*100/B13</f>
        <v>425.35714285714283</v>
      </c>
      <c r="H14" s="12">
        <f>H13*100/B13</f>
        <v>116.60714285714286</v>
      </c>
      <c r="I14" s="12">
        <f>I13*100/B13</f>
        <v>152.67857142857142</v>
      </c>
      <c r="J14" s="12">
        <f>J13*100/B13</f>
        <v>459.10714285714295</v>
      </c>
      <c r="K14" s="12">
        <f>K13*100/B13</f>
        <v>102.50000000000001</v>
      </c>
      <c r="L14" s="12">
        <f>L13*100/B13</f>
        <v>171.07142857142858</v>
      </c>
      <c r="M14" s="12">
        <f>M13*100/B13</f>
        <v>421.25000000000006</v>
      </c>
      <c r="N14" s="12">
        <f>N13*100/B13</f>
        <v>121.96428571428571</v>
      </c>
      <c r="O14" s="12">
        <f>O13*100/B13</f>
        <v>117.85714285714286</v>
      </c>
      <c r="P14" s="12">
        <f>P13*100/B13</f>
        <v>442.67857142857144</v>
      </c>
      <c r="Q14" s="12">
        <f>Q13*100/B13</f>
        <v>153.75</v>
      </c>
      <c r="R14" s="23"/>
      <c r="S14" s="23"/>
      <c r="T14" s="23"/>
      <c r="U14" s="23"/>
      <c r="V14" s="23"/>
      <c r="W14" s="2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2025-02-09T13:43:41Z</dcterms:modified>
</cp:coreProperties>
</file>