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1515" windowWidth="20730" windowHeight="11295" firstSheet="1" activeTab="1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0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S10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Q10" i="12"/>
  <c r="R10" i="12"/>
  <c r="O10" i="12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K11" i="10"/>
  <c r="D11" i="10"/>
  <c r="E11" i="10"/>
  <c r="F11" i="10"/>
  <c r="G11" i="10"/>
  <c r="H11" i="10"/>
  <c r="I11" i="10"/>
  <c r="J11" i="10"/>
  <c r="L11" i="10"/>
  <c r="M11" i="10"/>
  <c r="M12" i="10" s="1"/>
  <c r="N11" i="10"/>
  <c r="O11" i="10"/>
  <c r="P11" i="10"/>
  <c r="Q11" i="10"/>
  <c r="R11" i="10"/>
  <c r="S11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2" i="10" l="1"/>
  <c r="Q11" i="11"/>
  <c r="Q11" i="12"/>
  <c r="I15" i="16"/>
  <c r="F11" i="12"/>
  <c r="J11" i="12"/>
  <c r="N11" i="12"/>
  <c r="R11" i="12"/>
  <c r="G11" i="12"/>
  <c r="K11" i="12"/>
  <c r="O11" i="12"/>
  <c r="S11" i="12"/>
  <c r="D11" i="12"/>
  <c r="H11" i="12"/>
  <c r="L11" i="12"/>
  <c r="P11" i="12"/>
  <c r="E11" i="12"/>
  <c r="I11" i="12"/>
  <c r="M11" i="12"/>
  <c r="R12" i="10"/>
  <c r="S12" i="10"/>
  <c r="N12" i="10"/>
  <c r="O12" i="10"/>
  <c r="P12" i="10"/>
  <c r="J11" i="11"/>
  <c r="N11" i="11"/>
  <c r="R11" i="11"/>
  <c r="G11" i="11"/>
  <c r="K11" i="11"/>
  <c r="O11" i="11"/>
  <c r="S11" i="11"/>
  <c r="H11" i="11"/>
  <c r="L11" i="11"/>
  <c r="P11" i="11"/>
  <c r="I11" i="11"/>
  <c r="M11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1" i="11"/>
  <c r="D11" i="11"/>
  <c r="F11" i="11"/>
  <c r="J12" i="10"/>
  <c r="K12" i="10"/>
  <c r="G12" i="10"/>
  <c r="H12" i="10"/>
  <c r="L12" i="10"/>
  <c r="I12" i="10"/>
  <c r="F12" i="10"/>
  <c r="E12" i="10"/>
  <c r="D12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<sst xmlns="http://schemas.openxmlformats.org/spreadsheetml/2006/main" count="219" uniqueCount="60">
  <si>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</si>
  <si>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</si>
  <si>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</si>
  <si>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</si>
  <si>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</si>
  <si>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</si>
  <si>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</si>
  <si>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</si>
  <si>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</si>
  <si>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</si>
  <si>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</si>
  <si>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</si>
  <si>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</si>
  <si>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</si>
  <si>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</si>
  <si>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</si>
  <si>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</si>
  <si>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</si>
  <si>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</si>
  <si>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</si>
  <si>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</si>
  <si>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 Искалиева Жумасулу Алпысбаевна</t>
  </si>
  <si>
    <t xml:space="preserve">МКҚК "Балдырған" бөбекжай-бақшасы </t>
  </si>
  <si>
    <t>Қыркүйек айы</t>
  </si>
  <si>
    <t>2024-2025ж</t>
  </si>
  <si>
    <t xml:space="preserve">"Балапан" ерте жас тобы </t>
  </si>
  <si>
    <t>"Күншуақ"кіші топ</t>
  </si>
  <si>
    <t>"Күншуақ" кіші топ</t>
  </si>
  <si>
    <t>Кулмагамбетова Айзада Бактыгалиевна</t>
  </si>
  <si>
    <t>"Балбөбек" орт. топ</t>
  </si>
  <si>
    <t>Қосниязова Маржан Мергенқызы</t>
  </si>
  <si>
    <t>"Балбөбек" ересек топ</t>
  </si>
  <si>
    <t>Нұрғали Гүлім Өмірзаққызы</t>
  </si>
  <si>
    <t>"Балбөбек"орт.топ</t>
  </si>
  <si>
    <t>"Балбөбек"ерес. топ</t>
  </si>
  <si>
    <t>47.5</t>
  </si>
  <si>
    <t>45.0</t>
  </si>
  <si>
    <t>0.0</t>
  </si>
  <si>
    <t>25.0</t>
  </si>
  <si>
    <t>75.0</t>
  </si>
  <si>
    <t>67.5</t>
  </si>
  <si>
    <t>40.0</t>
  </si>
  <si>
    <t>60.0</t>
  </si>
  <si>
    <t>15.0</t>
  </si>
  <si>
    <t>85.0</t>
  </si>
  <si>
    <t>33.3</t>
  </si>
  <si>
    <t>45.8</t>
  </si>
  <si>
    <t>51.4</t>
  </si>
  <si>
    <t>54.2</t>
  </si>
  <si>
    <t>55.6</t>
  </si>
  <si>
    <t>20.8</t>
  </si>
  <si>
    <t>7.5</t>
  </si>
  <si>
    <t>19.4</t>
  </si>
  <si>
    <t>29.2</t>
  </si>
  <si>
    <t>16.7</t>
  </si>
  <si>
    <t>27.8</t>
  </si>
  <si>
    <t>МДҰ атауы МКҚК "Балдырған" бөбекжай-бақшасы</t>
  </si>
  <si>
    <t>2024-2025 оқу жылы</t>
  </si>
  <si>
    <t xml:space="preserve">қыркүйек айы </t>
  </si>
  <si>
    <t>Бастапқы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</si>
</sst>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25">
      <c r="A8" s="35"/>
      <c r="B8" s="29"/>
      <c r="C8" s="29"/>
      <c r="D8" s="29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 x14ac:dyDescent="0.25">
      <c r="A9" s="13">
        <v>1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13">
        <v>2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13">
        <v>3</v>
      </c>
      <c r="B11" s="1"/>
      <c r="C11" s="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x14ac:dyDescent="0.25">
      <c r="A12" s="13">
        <v>4</v>
      </c>
      <c r="B12" s="1"/>
      <c r="C12" s="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x14ac:dyDescent="0.25">
      <c r="A13" s="13">
        <v>5</v>
      </c>
      <c r="B13" s="1"/>
      <c r="C13" s="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x14ac:dyDescent="0.25">
      <c r="A14" s="30" t="s">
        <v>1</v>
      </c>
      <c r="B14" s="31"/>
      <c r="C14" s="32"/>
      <c r="D14" s="13">
        <f t="shared" ref="D14:S14" si="0">SUM(D9:D13)</f>
        <v>0</v>
      </c>
      <c r="E14" s="13">
        <f t="shared" si="0"/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0</v>
      </c>
      <c r="R14" s="13">
        <f t="shared" si="0"/>
        <v>0</v>
      </c>
      <c r="S14" s="13">
        <f t="shared" si="0"/>
        <v>0</v>
      </c>
    </row>
    <row r="15" spans="1:19" ht="15.75" x14ac:dyDescent="0.25">
      <c r="A15" s="28" t="s">
        <v>11</v>
      </c>
      <c r="B15" s="28"/>
      <c r="C15" s="28"/>
      <c r="D15" s="15" t="e">
        <f>D14*100/D14</f>
        <v>#DIV/0!</v>
      </c>
      <c r="E15" s="16" t="e">
        <f>E14*100/D14</f>
        <v>#DIV/0!</v>
      </c>
      <c r="F15" s="17" t="e">
        <f>F14*10/D14</f>
        <v>#DIV/0!</v>
      </c>
      <c r="G15" s="17" t="e">
        <f>G14*100/D14</f>
        <v>#DIV/0!</v>
      </c>
      <c r="H15" s="13" t="e">
        <f>H14*100/D14</f>
        <v>#DIV/0!</v>
      </c>
      <c r="I15" s="13" t="e">
        <f>I14*100/D14</f>
        <v>#DIV/0!</v>
      </c>
      <c r="J15" s="13" t="e">
        <f>J14*100/D14</f>
        <v>#DIV/0!</v>
      </c>
      <c r="K15" s="13" t="e">
        <f>K14*100/D14</f>
        <v>#DIV/0!</v>
      </c>
      <c r="L15" s="13" t="e">
        <f>L14*100/D14</f>
        <v>#DIV/0!</v>
      </c>
      <c r="M15" s="13" t="e">
        <f>M14*100/D14</f>
        <v>#DIV/0!</v>
      </c>
      <c r="N15" s="13" t="e">
        <f>N14*100/D14</f>
        <v>#DIV/0!</v>
      </c>
      <c r="O15" s="13" t="e">
        <f>O14*100/D14</f>
        <v>#DIV/0!</v>
      </c>
      <c r="P15" s="13" t="e">
        <f>P14*100/D14</f>
        <v>#DIV/0!</v>
      </c>
      <c r="Q15" s="13" t="e">
        <f>Q14*100/D14</f>
        <v>#DIV/0!</v>
      </c>
      <c r="R15" s="13" t="e">
        <f>R14*100/D14</f>
        <v>#DIV/0!</v>
      </c>
      <c r="S15" s="13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abSelected="1" topLeftCell="A7" workbookViewId="0">
      <selection activeCell="A10" sqref="A10:A13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47.25" x14ac:dyDescent="0.25">
      <c r="A9" s="7">
        <v>1</v>
      </c>
      <c r="B9" s="25" t="s">
        <v>27</v>
      </c>
      <c r="C9" s="25" t="s">
        <v>28</v>
      </c>
      <c r="D9" s="13">
        <v>18</v>
      </c>
      <c r="E9" s="26" t="s">
        <v>50</v>
      </c>
      <c r="F9" s="13" t="s">
        <v>45</v>
      </c>
      <c r="G9" s="13" t="s">
        <v>46</v>
      </c>
      <c r="H9" s="26" t="s">
        <v>52</v>
      </c>
      <c r="I9" s="26" t="s">
        <v>53</v>
      </c>
      <c r="J9" s="13" t="s">
        <v>47</v>
      </c>
      <c r="K9" s="26" t="s">
        <v>54</v>
      </c>
      <c r="L9" s="26" t="s">
        <v>53</v>
      </c>
      <c r="M9" s="13" t="s">
        <v>48</v>
      </c>
      <c r="N9" s="26" t="s">
        <v>54</v>
      </c>
      <c r="O9" s="26" t="s">
        <v>55</v>
      </c>
      <c r="P9" s="13" t="s">
        <v>49</v>
      </c>
      <c r="Q9" s="26" t="s">
        <v>54</v>
      </c>
      <c r="R9" s="26" t="s">
        <v>55</v>
      </c>
      <c r="S9" s="13" t="s">
        <v>49</v>
      </c>
    </row>
    <row r="10" spans="1:19" ht="15.75" x14ac:dyDescent="0.25">
      <c r="A10" s="7"/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x14ac:dyDescent="0.25">
      <c r="A11" s="30" t="s">
        <v>1</v>
      </c>
      <c r="B11" s="31"/>
      <c r="C11" s="32"/>
      <c r="D11" s="13">
        <f>SUM(D9:D10)</f>
        <v>18</v>
      </c>
      <c r="E11" s="13">
        <f>SUM(E9:E10)</f>
        <v>0</v>
      </c>
      <c r="F11" s="13">
        <f>SUM(F9:F10)</f>
        <v>0</v>
      </c>
      <c r="G11" s="13">
        <f>SUM(G9:G10)</f>
        <v>0</v>
      </c>
      <c r="H11" s="13">
        <f>SUM(H9:H10)</f>
        <v>0</v>
      </c>
      <c r="I11" s="13">
        <f>SUM(I9:I10)</f>
        <v>0</v>
      </c>
      <c r="J11" s="13">
        <f>SUM(J9:J10)</f>
        <v>0</v>
      </c>
      <c r="K11" s="13">
        <f>SUM(K9:K10)</f>
        <v>0</v>
      </c>
      <c r="L11" s="13">
        <f>SUM(L9:L10)</f>
        <v>0</v>
      </c>
      <c r="M11" s="13">
        <f>SUM(M9:M10)</f>
        <v>0</v>
      </c>
      <c r="N11" s="13">
        <f>SUM(N9:N10)</f>
        <v>0</v>
      </c>
      <c r="O11" s="13">
        <f>SUM(O9:O10)</f>
        <v>0</v>
      </c>
      <c r="P11" s="13">
        <f>SUM(P9:P10)</f>
        <v>0</v>
      </c>
      <c r="Q11" s="13">
        <f>SUM(Q9:Q10)</f>
        <v>0</v>
      </c>
      <c r="R11" s="13">
        <f>SUM(R9:R10)</f>
        <v>0</v>
      </c>
      <c r="S11" s="13">
        <f>SUM(S9:S10)</f>
        <v>0</v>
      </c>
    </row>
    <row r="12" spans="1:19" ht="17.25" customHeight="1" x14ac:dyDescent="0.25">
      <c r="A12" s="36" t="s">
        <v>11</v>
      </c>
      <c r="B12" s="37"/>
      <c r="C12" s="37"/>
      <c r="D12" s="14">
        <f>D11*100/D11</f>
        <v>100</v>
      </c>
      <c r="E12" s="13">
        <f>E11*100/D11</f>
        <v>0</v>
      </c>
      <c r="F12" s="13">
        <f>F11*100/D11</f>
        <v>0</v>
      </c>
      <c r="G12" s="13">
        <f>G11*100/D11</f>
        <v>0</v>
      </c>
      <c r="H12" s="13">
        <f>H11*100/D11</f>
        <v>0</v>
      </c>
      <c r="I12" s="13">
        <f>I11*100/D11</f>
        <v>0</v>
      </c>
      <c r="J12" s="13">
        <f>J11*100/D11</f>
        <v>0</v>
      </c>
      <c r="K12" s="13">
        <f>K11*100/D11</f>
        <v>0</v>
      </c>
      <c r="L12" s="13">
        <f>L11*100/D11</f>
        <v>0</v>
      </c>
      <c r="M12" s="13">
        <f>M11*100/D11</f>
        <v>0</v>
      </c>
      <c r="N12" s="13">
        <f>N11*100/D11</f>
        <v>0</v>
      </c>
      <c r="O12" s="13">
        <f>O11*100/D11</f>
        <v>0</v>
      </c>
      <c r="P12" s="13">
        <f>P11*100/D11</f>
        <v>0</v>
      </c>
      <c r="Q12" s="13">
        <f>Q11*100/D11</f>
        <v>0</v>
      </c>
      <c r="R12" s="13">
        <f>R11*100/D11</f>
        <v>0</v>
      </c>
      <c r="S12" s="13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7" workbookViewId="0">
      <selection activeCell="A10" sqref="A10:A17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31.5" x14ac:dyDescent="0.25">
      <c r="A9" s="7">
        <v>1</v>
      </c>
      <c r="B9" s="25" t="s">
        <v>29</v>
      </c>
      <c r="C9" s="25" t="s">
        <v>30</v>
      </c>
      <c r="D9" s="13">
        <v>8</v>
      </c>
      <c r="E9" s="27" t="s">
        <v>51</v>
      </c>
      <c r="F9" s="3" t="s">
        <v>35</v>
      </c>
      <c r="G9" s="3" t="s">
        <v>36</v>
      </c>
      <c r="H9" s="3" t="s">
        <v>37</v>
      </c>
      <c r="I9" s="3" t="s">
        <v>38</v>
      </c>
      <c r="J9" s="3" t="s">
        <v>39</v>
      </c>
      <c r="K9" s="27" t="s">
        <v>51</v>
      </c>
      <c r="L9" s="3" t="s">
        <v>38</v>
      </c>
      <c r="M9" s="3" t="s">
        <v>40</v>
      </c>
      <c r="N9" s="3" t="s">
        <v>37</v>
      </c>
      <c r="O9" s="3" t="s">
        <v>41</v>
      </c>
      <c r="P9" s="3" t="s">
        <v>42</v>
      </c>
      <c r="Q9" s="3" t="s">
        <v>37</v>
      </c>
      <c r="R9" s="3" t="s">
        <v>43</v>
      </c>
      <c r="S9" s="3" t="s">
        <v>44</v>
      </c>
    </row>
    <row r="10" spans="1:19" ht="15.75" x14ac:dyDescent="0.25">
      <c r="A10" s="30" t="s">
        <v>1</v>
      </c>
      <c r="B10" s="31"/>
      <c r="C10" s="32"/>
      <c r="D10" s="13">
        <f>SUM(D9:D9)</f>
        <v>8</v>
      </c>
      <c r="E10" s="13">
        <f>SUM(E9:E9)</f>
        <v>0</v>
      </c>
      <c r="F10" s="13">
        <f>SUM(F9:F9)</f>
        <v>0</v>
      </c>
      <c r="G10" s="13">
        <f>SUM(G9:G9)</f>
        <v>0</v>
      </c>
      <c r="H10" s="13">
        <f>SUM(H9:H9)</f>
        <v>0</v>
      </c>
      <c r="I10" s="13">
        <f>SUM(I9:I9)</f>
        <v>0</v>
      </c>
      <c r="J10" s="13">
        <f>SUM(J9:J9)</f>
        <v>0</v>
      </c>
      <c r="K10" s="13">
        <f>SUM(K9:K9)</f>
        <v>0</v>
      </c>
      <c r="L10" s="13">
        <f>SUM(L9:L9)</f>
        <v>0</v>
      </c>
      <c r="M10" s="13">
        <f>SUM(M9:M9)</f>
        <v>0</v>
      </c>
      <c r="N10" s="13">
        <f>SUM(N9:N9)</f>
        <v>0</v>
      </c>
      <c r="O10" s="13">
        <f>SUM(O9:O9)</f>
        <v>0</v>
      </c>
      <c r="P10" s="13">
        <f>SUM(P9:P9)</f>
        <v>0</v>
      </c>
      <c r="Q10" s="13">
        <f>SUM(Q9:Q9)</f>
        <v>0</v>
      </c>
      <c r="R10" s="13">
        <f>SUM(R9:R9)</f>
        <v>0</v>
      </c>
      <c r="S10" s="13">
        <f>SUM(S9:S9)</f>
        <v>0</v>
      </c>
    </row>
    <row r="11" spans="1:19" ht="18.75" customHeight="1" x14ac:dyDescent="0.25">
      <c r="A11" s="36" t="s">
        <v>11</v>
      </c>
      <c r="B11" s="37"/>
      <c r="C11" s="37"/>
      <c r="D11" s="23">
        <f>D10*100/D10</f>
        <v>100</v>
      </c>
      <c r="E11" s="17">
        <f>E10*100/D10</f>
        <v>0</v>
      </c>
      <c r="F11" s="17">
        <f>F10*100/D10</f>
        <v>0</v>
      </c>
      <c r="G11" s="17">
        <f>G10*100/D10</f>
        <v>0</v>
      </c>
      <c r="H11" s="17">
        <f>H10*100/D10</f>
        <v>0</v>
      </c>
      <c r="I11" s="17">
        <f>I10*100/D10</f>
        <v>0</v>
      </c>
      <c r="J11" s="17">
        <f>J10*100/D10</f>
        <v>0</v>
      </c>
      <c r="K11" s="17">
        <f>K10*100/D10</f>
        <v>0</v>
      </c>
      <c r="L11" s="17">
        <f>L10*100/D10</f>
        <v>0</v>
      </c>
      <c r="M11" s="17">
        <f>M10*100/D10</f>
        <v>0</v>
      </c>
      <c r="N11" s="17">
        <f>N10*100/D10</f>
        <v>0</v>
      </c>
      <c r="O11" s="17">
        <f>O10*100/D10</f>
        <v>0</v>
      </c>
      <c r="P11" s="17">
        <f>P10*100/D10</f>
        <v>0</v>
      </c>
      <c r="Q11" s="17">
        <f>Q10*100/D10</f>
        <v>0</v>
      </c>
      <c r="R11" s="17">
        <f>R10*100/D10</f>
        <v>0</v>
      </c>
      <c r="S11" s="17">
        <f>S10*100/D10</f>
        <v>0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7" workbookViewId="0">
      <selection activeCell="A10" sqref="A10:A1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56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21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 t="s">
        <v>57</v>
      </c>
      <c r="I6" s="3"/>
      <c r="J6" s="3" t="s">
        <v>58</v>
      </c>
      <c r="K6" s="3"/>
      <c r="L6" s="3" t="s">
        <v>59</v>
      </c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31.5" x14ac:dyDescent="0.25">
      <c r="A9" s="5">
        <v>1</v>
      </c>
      <c r="B9" s="25" t="s">
        <v>31</v>
      </c>
      <c r="C9" s="25" t="s">
        <v>32</v>
      </c>
      <c r="D9" s="13">
        <v>20</v>
      </c>
      <c r="E9" s="13">
        <v>45</v>
      </c>
      <c r="F9" s="13">
        <v>55</v>
      </c>
      <c r="G9" s="13">
        <v>0</v>
      </c>
      <c r="H9" s="13">
        <v>15.8</v>
      </c>
      <c r="I9" s="13">
        <v>70</v>
      </c>
      <c r="J9" s="13">
        <v>14.2</v>
      </c>
      <c r="K9" s="13">
        <v>1.7</v>
      </c>
      <c r="L9" s="13">
        <v>60.8</v>
      </c>
      <c r="M9" s="13">
        <v>37.5</v>
      </c>
      <c r="N9" s="13">
        <v>15</v>
      </c>
      <c r="O9" s="13">
        <v>68.3</v>
      </c>
      <c r="P9" s="13">
        <v>16.7</v>
      </c>
      <c r="Q9" s="13">
        <v>5</v>
      </c>
      <c r="R9" s="13">
        <v>81.7</v>
      </c>
      <c r="S9" s="13">
        <v>13.3</v>
      </c>
    </row>
    <row r="10" spans="1:19" ht="15.75" x14ac:dyDescent="0.25">
      <c r="A10" s="30" t="s">
        <v>1</v>
      </c>
      <c r="B10" s="31"/>
      <c r="C10" s="32"/>
      <c r="D10" s="13">
        <f>SUM(D9:D9)</f>
        <v>20</v>
      </c>
      <c r="E10" s="13">
        <f>SUM(E9:E9)</f>
        <v>45</v>
      </c>
      <c r="F10" s="13">
        <f>SUM(F9:F9)</f>
        <v>55</v>
      </c>
      <c r="G10" s="13">
        <f>SUM(G9:G9)</f>
        <v>0</v>
      </c>
      <c r="H10" s="13">
        <f>SUM(H9:H9)</f>
        <v>15.8</v>
      </c>
      <c r="I10" s="13">
        <f>SUM(I9:I9)</f>
        <v>70</v>
      </c>
      <c r="J10" s="13">
        <f>SUM(J9:J9)</f>
        <v>14.2</v>
      </c>
      <c r="K10" s="13">
        <f>SUM(K9:K9)</f>
        <v>1.7</v>
      </c>
      <c r="L10" s="13">
        <f>SUM(L9:L9)</f>
        <v>60.8</v>
      </c>
      <c r="M10" s="13">
        <f>SUM(M9:M9)</f>
        <v>37.5</v>
      </c>
      <c r="N10" s="13">
        <f>SUM(N9:N9)</f>
        <v>15</v>
      </c>
      <c r="O10" s="13">
        <f>SUM(O9:O9)</f>
        <v>68.3</v>
      </c>
      <c r="P10" s="13">
        <f>SUM(P9:P9)</f>
        <v>16.7</v>
      </c>
      <c r="Q10" s="13">
        <f>SUM(Q9:Q9)</f>
        <v>5</v>
      </c>
      <c r="R10" s="13">
        <f>SUM(R9:R9)</f>
        <v>81.7</v>
      </c>
      <c r="S10" s="13">
        <f>SUM(S9:S9)</f>
        <v>13.3</v>
      </c>
    </row>
    <row r="11" spans="1:19" ht="21.75" customHeight="1" x14ac:dyDescent="0.25">
      <c r="A11" s="36" t="s">
        <v>11</v>
      </c>
      <c r="B11" s="37"/>
      <c r="C11" s="37"/>
      <c r="D11" s="23">
        <f>D10*100/D10</f>
        <v>100</v>
      </c>
      <c r="E11" s="17">
        <f>E10*100/D10</f>
        <v>225</v>
      </c>
      <c r="F11" s="17">
        <f>F10*100/D10</f>
        <v>275</v>
      </c>
      <c r="G11" s="17">
        <f>G10*100/D10</f>
        <v>0</v>
      </c>
      <c r="H11" s="17">
        <f>H10*100/D10</f>
        <v>79</v>
      </c>
      <c r="I11" s="17">
        <f>I10*100/D10</f>
        <v>350</v>
      </c>
      <c r="J11" s="17">
        <f>J10*100/D10</f>
        <v>71</v>
      </c>
      <c r="K11" s="17">
        <f>K10*100/D10</f>
        <v>8.5</v>
      </c>
      <c r="L11" s="17">
        <f>L10*100/D10</f>
        <v>304</v>
      </c>
      <c r="M11" s="17">
        <f>M10*100/D10</f>
        <v>187.5</v>
      </c>
      <c r="N11" s="17">
        <f>N10*100/D10</f>
        <v>75</v>
      </c>
      <c r="O11" s="17">
        <f>O10*100/D10</f>
        <v>341.5</v>
      </c>
      <c r="P11" s="17">
        <f>P10*100/D10</f>
        <v>83.5</v>
      </c>
      <c r="Q11" s="17">
        <f>Q10*100/D10</f>
        <v>25</v>
      </c>
      <c r="R11" s="17">
        <f>R10*100/D10</f>
        <v>408.5</v>
      </c>
      <c r="S11" s="17">
        <f>S10*100/D10</f>
        <v>66.5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F16" sqref="F16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8" t="s">
        <v>13</v>
      </c>
      <c r="O1" s="38"/>
    </row>
    <row r="2" spans="1:17" ht="15.75" x14ac:dyDescent="0.25">
      <c r="A2" s="8" t="s">
        <v>15</v>
      </c>
      <c r="B2" s="8"/>
      <c r="C2" s="2"/>
      <c r="E2" s="2"/>
      <c r="F2" s="2"/>
      <c r="G2" s="34" t="s">
        <v>22</v>
      </c>
      <c r="H2" s="34"/>
      <c r="I2" s="34"/>
      <c r="J2" s="34"/>
      <c r="K2" s="34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4" t="s">
        <v>21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 t="s">
        <v>23</v>
      </c>
      <c r="H6" s="3"/>
      <c r="I6" s="3" t="s">
        <v>24</v>
      </c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9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78.75" x14ac:dyDescent="0.25">
      <c r="A8" s="40"/>
      <c r="B8" s="29"/>
      <c r="C8" s="6" t="s">
        <v>18</v>
      </c>
      <c r="D8" s="6" t="s">
        <v>19</v>
      </c>
      <c r="E8" s="6" t="s">
        <v>20</v>
      </c>
      <c r="F8" s="6" t="s">
        <v>18</v>
      </c>
      <c r="G8" s="6" t="s">
        <v>19</v>
      </c>
      <c r="H8" s="6" t="s">
        <v>20</v>
      </c>
      <c r="I8" s="6" t="s">
        <v>18</v>
      </c>
      <c r="J8" s="6" t="s">
        <v>19</v>
      </c>
      <c r="K8" s="6" t="s">
        <v>20</v>
      </c>
      <c r="L8" s="6" t="s">
        <v>18</v>
      </c>
      <c r="M8" s="6" t="s">
        <v>19</v>
      </c>
      <c r="N8" s="6" t="s">
        <v>20</v>
      </c>
      <c r="O8" s="6" t="s">
        <v>18</v>
      </c>
      <c r="P8" s="6" t="s">
        <v>19</v>
      </c>
      <c r="Q8" s="6" t="s">
        <v>20</v>
      </c>
    </row>
    <row r="9" spans="1:17" ht="15.75" x14ac:dyDescent="0.25">
      <c r="A9" s="24" t="s">
        <v>25</v>
      </c>
      <c r="B9" s="13">
        <v>8</v>
      </c>
      <c r="C9" s="13">
        <v>0</v>
      </c>
      <c r="D9" s="13">
        <v>0</v>
      </c>
      <c r="E9" s="13">
        <v>0</v>
      </c>
      <c r="F9" s="1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</row>
    <row r="10" spans="1:17" ht="15.75" x14ac:dyDescent="0.25">
      <c r="A10" s="24" t="s">
        <v>26</v>
      </c>
      <c r="B10" s="13">
        <v>18</v>
      </c>
      <c r="C10" s="26" t="s">
        <v>50</v>
      </c>
      <c r="D10" s="13" t="s">
        <v>45</v>
      </c>
      <c r="E10" s="13" t="s">
        <v>46</v>
      </c>
      <c r="F10" s="26" t="s">
        <v>52</v>
      </c>
      <c r="G10" s="26" t="s">
        <v>53</v>
      </c>
      <c r="H10" s="13" t="s">
        <v>47</v>
      </c>
      <c r="I10" s="26" t="s">
        <v>54</v>
      </c>
      <c r="J10" s="26" t="s">
        <v>53</v>
      </c>
      <c r="K10" s="13" t="s">
        <v>48</v>
      </c>
      <c r="L10" s="26" t="s">
        <v>54</v>
      </c>
      <c r="M10" s="26" t="s">
        <v>55</v>
      </c>
      <c r="N10" s="13" t="s">
        <v>49</v>
      </c>
      <c r="O10" s="26" t="s">
        <v>54</v>
      </c>
      <c r="P10" s="26" t="s">
        <v>55</v>
      </c>
      <c r="Q10" s="13" t="s">
        <v>49</v>
      </c>
    </row>
    <row r="11" spans="1:17" ht="15.75" x14ac:dyDescent="0.25">
      <c r="A11" s="24" t="s">
        <v>33</v>
      </c>
      <c r="B11" s="13">
        <v>8</v>
      </c>
      <c r="C11" s="27" t="s">
        <v>51</v>
      </c>
      <c r="D11" s="3" t="s">
        <v>35</v>
      </c>
      <c r="E11" s="3" t="s">
        <v>36</v>
      </c>
      <c r="F11" s="3" t="s">
        <v>37</v>
      </c>
      <c r="G11" s="3" t="s">
        <v>38</v>
      </c>
      <c r="H11" s="3" t="s">
        <v>39</v>
      </c>
      <c r="I11" s="27" t="s">
        <v>51</v>
      </c>
      <c r="J11" s="3" t="s">
        <v>38</v>
      </c>
      <c r="K11" s="3" t="s">
        <v>40</v>
      </c>
      <c r="L11" s="3" t="s">
        <v>37</v>
      </c>
      <c r="M11" s="3" t="s">
        <v>41</v>
      </c>
      <c r="N11" s="3" t="s">
        <v>42</v>
      </c>
      <c r="O11" s="3" t="s">
        <v>37</v>
      </c>
      <c r="P11" s="3" t="s">
        <v>43</v>
      </c>
      <c r="Q11" s="3" t="s">
        <v>44</v>
      </c>
    </row>
    <row r="12" spans="1:17" ht="15.75" x14ac:dyDescent="0.25">
      <c r="A12" s="24" t="s">
        <v>34</v>
      </c>
      <c r="B12" s="13">
        <v>20</v>
      </c>
      <c r="C12" s="13">
        <v>45</v>
      </c>
      <c r="D12" s="13">
        <v>55</v>
      </c>
      <c r="E12" s="13">
        <v>0</v>
      </c>
      <c r="F12" s="13">
        <v>15.8</v>
      </c>
      <c r="G12" s="13">
        <v>70</v>
      </c>
      <c r="H12" s="13">
        <v>14.2</v>
      </c>
      <c r="I12" s="13">
        <v>1.7</v>
      </c>
      <c r="J12" s="13">
        <v>60.8</v>
      </c>
      <c r="K12" s="13">
        <v>37.5</v>
      </c>
      <c r="L12" s="13">
        <v>15</v>
      </c>
      <c r="M12" s="13">
        <v>68.3</v>
      </c>
      <c r="N12" s="13">
        <v>16.7</v>
      </c>
      <c r="O12" s="13">
        <v>5</v>
      </c>
      <c r="P12" s="13">
        <v>81.7</v>
      </c>
      <c r="Q12" s="13">
        <v>13.3</v>
      </c>
    </row>
    <row r="13" spans="1:17" ht="15.75" x14ac:dyDescent="0.25">
      <c r="A13" s="2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.75" x14ac:dyDescent="0.25">
      <c r="A14" s="18" t="s">
        <v>1</v>
      </c>
      <c r="B14" s="13">
        <f t="shared" ref="B14" si="0">SUM(B8:B13)</f>
        <v>54</v>
      </c>
      <c r="C14" s="13">
        <f t="shared" ref="C14" si="1">SUM(C9:C13)</f>
        <v>45</v>
      </c>
      <c r="D14" s="13">
        <f t="shared" ref="D14" si="2">SUM(D9:D13)</f>
        <v>55</v>
      </c>
      <c r="E14" s="13">
        <f t="shared" ref="E14" si="3">SUM(E9:E13)</f>
        <v>0</v>
      </c>
      <c r="F14" s="13">
        <f t="shared" ref="F14:Q14" si="4">SUM(F9:F13)</f>
        <v>15.8</v>
      </c>
      <c r="G14" s="13">
        <f t="shared" si="4"/>
        <v>70</v>
      </c>
      <c r="H14" s="13">
        <f t="shared" si="4"/>
        <v>14.2</v>
      </c>
      <c r="I14" s="13">
        <f t="shared" si="4"/>
        <v>1.7</v>
      </c>
      <c r="J14" s="13">
        <f t="shared" si="4"/>
        <v>60.8</v>
      </c>
      <c r="K14" s="13">
        <f t="shared" si="4"/>
        <v>37.5</v>
      </c>
      <c r="L14" s="13">
        <f t="shared" si="4"/>
        <v>15</v>
      </c>
      <c r="M14" s="13">
        <f t="shared" si="4"/>
        <v>68.3</v>
      </c>
      <c r="N14" s="13">
        <f t="shared" si="4"/>
        <v>16.7</v>
      </c>
      <c r="O14" s="13">
        <f t="shared" si="4"/>
        <v>5</v>
      </c>
      <c r="P14" s="13">
        <f t="shared" si="4"/>
        <v>81.7</v>
      </c>
      <c r="Q14" s="13">
        <f t="shared" si="4"/>
        <v>13.3</v>
      </c>
    </row>
    <row r="15" spans="1:17" ht="17.25" customHeight="1" x14ac:dyDescent="0.25">
      <c r="A15" s="20" t="s">
        <v>12</v>
      </c>
      <c r="B15" s="22">
        <f>B14*100/B14</f>
        <v>100</v>
      </c>
      <c r="C15" s="21">
        <f>C14*100/B14</f>
        <v>83.333333333333329</v>
      </c>
      <c r="D15" s="17">
        <f>D14*100/B14</f>
        <v>101.85185185185185</v>
      </c>
      <c r="E15" s="17">
        <f>E14*100/B14</f>
        <v>0</v>
      </c>
      <c r="F15" s="17">
        <f>F14*100/B14</f>
        <v>29.25925925925926</v>
      </c>
      <c r="G15" s="17">
        <f>G14*100/B14</f>
        <v>129.62962962962962</v>
      </c>
      <c r="H15" s="17">
        <f>H14*100/B14</f>
        <v>26.296296296296298</v>
      </c>
      <c r="I15" s="17">
        <f>I14*100/B14</f>
        <v>3.1481481481481484</v>
      </c>
      <c r="J15" s="17">
        <f>J14*100/B14</f>
        <v>112.5925925925926</v>
      </c>
      <c r="K15" s="17">
        <f>K14*100/B14</f>
        <v>69.444444444444443</v>
      </c>
      <c r="L15" s="17">
        <f>L14*100/B14</f>
        <v>27.777777777777779</v>
      </c>
      <c r="M15" s="17">
        <f>M14*100/B14</f>
        <v>126.48148148148148</v>
      </c>
      <c r="N15" s="17">
        <f>N14*100/B14</f>
        <v>30.925925925925927</v>
      </c>
      <c r="O15" s="17">
        <f>O14*100/B14</f>
        <v>9.2592592592592595</v>
      </c>
      <c r="P15" s="17">
        <f>P14*100/B14</f>
        <v>151.2962962962963</v>
      </c>
      <c r="Q15" s="17">
        <f>Q14*100/B14</f>
        <v>24.62962962962963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2024-12-16T04:56:56Z</dcterms:modified>
</cp:coreProperties>
</file>